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175" windowHeight="7935" activeTab="3"/>
  </bookViews>
  <sheets>
    <sheet name="PL 01" sheetId="4" r:id="rId1"/>
    <sheet name="PL 02" sheetId="3" r:id="rId2"/>
    <sheet name="PL 03" sheetId="2" r:id="rId3"/>
    <sheet name="PL 04" sheetId="1" r:id="rId4"/>
  </sheets>
  <calcPr calcId="124519"/>
</workbook>
</file>

<file path=xl/calcChain.xml><?xml version="1.0" encoding="utf-8"?>
<calcChain xmlns="http://schemas.openxmlformats.org/spreadsheetml/2006/main">
  <c r="F7" i="4"/>
  <c r="F8"/>
  <c r="F9"/>
  <c r="F11"/>
  <c r="F13"/>
  <c r="F16"/>
  <c r="F18"/>
  <c r="F20"/>
  <c r="F21"/>
  <c r="F22"/>
  <c r="F23"/>
  <c r="F25"/>
  <c r="F26"/>
  <c r="F7" i="3"/>
  <c r="F8"/>
  <c r="F9"/>
  <c r="F11"/>
  <c r="F13"/>
  <c r="F16"/>
  <c r="F18"/>
  <c r="F20"/>
  <c r="F21"/>
  <c r="F22"/>
  <c r="F23"/>
  <c r="F25"/>
  <c r="F26"/>
  <c r="L8" i="2"/>
  <c r="M8"/>
  <c r="N8"/>
  <c r="L9"/>
  <c r="M9"/>
  <c r="N9"/>
  <c r="L10"/>
  <c r="M10"/>
  <c r="N10"/>
  <c r="L12"/>
  <c r="M12"/>
  <c r="N12"/>
  <c r="L14"/>
  <c r="M14"/>
  <c r="N14"/>
  <c r="L17"/>
  <c r="M17"/>
  <c r="N17"/>
  <c r="L19"/>
  <c r="M19"/>
  <c r="N19"/>
  <c r="L21"/>
  <c r="M21"/>
  <c r="N21"/>
  <c r="L22"/>
  <c r="M22"/>
  <c r="N22"/>
  <c r="L23"/>
  <c r="M23"/>
  <c r="N23"/>
  <c r="L24"/>
  <c r="M24"/>
  <c r="N24"/>
  <c r="L26"/>
  <c r="M26"/>
  <c r="N26"/>
  <c r="L27"/>
  <c r="M27"/>
  <c r="N27"/>
  <c r="F5" i="1"/>
  <c r="F6"/>
  <c r="F7"/>
  <c r="F8"/>
  <c r="F9"/>
  <c r="F10"/>
  <c r="F11"/>
  <c r="F12"/>
  <c r="F13"/>
  <c r="F14"/>
  <c r="F15"/>
  <c r="F16"/>
  <c r="F17"/>
  <c r="F18"/>
  <c r="F19"/>
</calcChain>
</file>

<file path=xl/sharedStrings.xml><?xml version="1.0" encoding="utf-8"?>
<sst xmlns="http://schemas.openxmlformats.org/spreadsheetml/2006/main" count="141" uniqueCount="60">
  <si>
    <t>Vật Liệu Khác</t>
  </si>
  <si>
    <t>Vật tư, đường ống nước</t>
  </si>
  <si>
    <t>Vật tư ngành điện</t>
  </si>
  <si>
    <t>Sơn</t>
  </si>
  <si>
    <t>Kính</t>
  </si>
  <si>
    <t>Cửa khung nhựa, nhôm</t>
  </si>
  <si>
    <t>Vật liệu tấm lợp, bao che</t>
  </si>
  <si>
    <t>Nhựa đường</t>
  </si>
  <si>
    <t>Thép xây dựng</t>
  </si>
  <si>
    <t>Gỗ xây dựng</t>
  </si>
  <si>
    <t>Gạch lát</t>
  </si>
  <si>
    <t>Gạch xây</t>
  </si>
  <si>
    <t>Đá xây dựng</t>
  </si>
  <si>
    <t>Cát xây dựng</t>
  </si>
  <si>
    <t>Xi măng</t>
  </si>
  <si>
    <t>Quý 2</t>
  </si>
  <si>
    <t>Chỉ số giá tháng 6/2022</t>
  </si>
  <si>
    <t>Chỉ số giá tháng 5/2022</t>
  </si>
  <si>
    <t>Chỉ số giá tháng 4/2022</t>
  </si>
  <si>
    <t>LOẠI VẬT LIỆU</t>
  </si>
  <si>
    <t>TT</t>
  </si>
  <si>
    <t>Đơn vị tính: %</t>
  </si>
  <si>
    <t>Phụ lục số 04:</t>
  </si>
  <si>
    <t>Hạ tầng khu dân cư</t>
  </si>
  <si>
    <t>Công trình mạng cấp nước</t>
  </si>
  <si>
    <t>CÔNG TRÌNH HẠ TẦNG KỸ THUẬT</t>
  </si>
  <si>
    <t>IV</t>
  </si>
  <si>
    <t>Hồ chứa</t>
  </si>
  <si>
    <t>Kè bê tông</t>
  </si>
  <si>
    <t>Kênh bê tông</t>
  </si>
  <si>
    <t>Đập bê tông</t>
  </si>
  <si>
    <t>CÔNG TRÌNH THUỶ LỢI</t>
  </si>
  <si>
    <t>III</t>
  </si>
  <si>
    <t>Cầu bê tông</t>
  </si>
  <si>
    <t>Công trình cầu</t>
  </si>
  <si>
    <t>Đường bê tông nhựa</t>
  </si>
  <si>
    <t>Công trình đường bộ</t>
  </si>
  <si>
    <t>CÔNG TRÌNH GIAO THÔNG</t>
  </si>
  <si>
    <t>II</t>
  </si>
  <si>
    <t>Trạm y tế</t>
  </si>
  <si>
    <t>Công trình y tế</t>
  </si>
  <si>
    <t>Trụ sở VP</t>
  </si>
  <si>
    <t>Công trình trụ sở cơ quan, VP</t>
  </si>
  <si>
    <t>Trường phổ thông trung học</t>
  </si>
  <si>
    <t>Trường tiểu học</t>
  </si>
  <si>
    <t>Trường mầm non</t>
  </si>
  <si>
    <t>Công trình giáo dục</t>
  </si>
  <si>
    <t>CÔNG TRÌNH DÂN DỤNG</t>
  </si>
  <si>
    <t>I</t>
  </si>
  <si>
    <t>MTC</t>
  </si>
  <si>
    <t>NC</t>
  </si>
  <si>
    <t>VL</t>
  </si>
  <si>
    <t>LOẠI CÔNG TRÌNH</t>
  </si>
  <si>
    <t>Phụ lục số 03:</t>
  </si>
  <si>
    <t>Phụ lục số 02:</t>
  </si>
  <si>
    <t>Phụ lục số 01:</t>
  </si>
  <si>
    <r>
      <t xml:space="preserve">CHỈ SỐ GIÁ XÂY DỰNG CÔNG TRÌNH (NĂM 2020 = 100)
KHU VỰC 3
</t>
    </r>
    <r>
      <rPr>
        <i/>
        <sz val="12"/>
        <color indexed="8"/>
        <rFont val="Times New Roman"/>
        <family val="1"/>
      </rPr>
      <t>(Ban hành kèm theo Quyết định số          /QĐ-SXD ngày      /7/2022 của Sở Xây dựng tỉnh Bắc Kạn)</t>
    </r>
  </si>
  <si>
    <r>
      <t xml:space="preserve">CHỈ SỐ GIÁ PHẦN XÂY DỰNG (NĂM 2020 = 100)
KHU VỰC 3
</t>
    </r>
    <r>
      <rPr>
        <i/>
        <sz val="12"/>
        <color indexed="8"/>
        <rFont val="Times New Roman"/>
        <family val="1"/>
      </rPr>
      <t>(Ban hành kèm theo Quyết định số          /QĐ-SXD ngày      /7/2022 của Sở Xây dựng 
tỉnh Bắc Kạn)</t>
    </r>
  </si>
  <si>
    <r>
      <t xml:space="preserve">CHỈ SỐ GIÁ VẬT LIỆU, NHÂN CÔNG, MÁY THI CÔNG (NĂM 2020 = 100)
KHU VỰC 3
</t>
    </r>
    <r>
      <rPr>
        <i/>
        <sz val="12"/>
        <color indexed="8"/>
        <rFont val="Times New Roman"/>
        <family val="1"/>
      </rPr>
      <t>(Ban hành kèm theo Quyết định số          /QĐ-SXD ngày      /7/2022 của Sở Xây dựng tỉnh Bắc Kạn)</t>
    </r>
  </si>
  <si>
    <r>
      <t xml:space="preserve">CHỈ SỐ GIÁ VẬT LIỆU XÂY DỰNG CHỦ YẾU (Năm 2020=100)
KHU VỰC 3
</t>
    </r>
    <r>
      <rPr>
        <i/>
        <sz val="12"/>
        <color indexed="8"/>
        <rFont val="Times New Roman"/>
        <family val="1"/>
      </rPr>
      <t>(Ban hành kèm theo Quyết định số          /QĐ-SXD ngày      /7/2022 của Sở Xây dựng
 tỉnh Bắc Kạn)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</si>
</sst>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8"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1" borderId="3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22" borderId="4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8" borderId="3" applyNumberFormat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3" fontId="5" fillId="2" borderId="0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left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justify"/>
    </xf>
    <xf numFmtId="2" fontId="2" fillId="2" borderId="1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9" xfId="0" applyNumberFormat="1" applyFont="1" applyFill="1" applyBorder="1" applyAlignment="1">
      <alignment horizontal="left" vertical="center" wrapText="1"/>
    </xf>
    <xf numFmtId="10" fontId="3" fillId="2" borderId="10" xfId="0" applyNumberFormat="1" applyFont="1" applyFill="1" applyBorder="1" applyAlignment="1">
      <alignment horizontal="left" vertical="center" wrapText="1"/>
    </xf>
    <xf numFmtId="10" fontId="3" fillId="2" borderId="11" xfId="0" applyNumberFormat="1" applyFont="1" applyFill="1" applyBorder="1" applyAlignment="1">
      <alignment horizontal="left" vertical="center" wrapText="1"/>
    </xf>
    <xf numFmtId="4" fontId="7" fillId="2" borderId="9" xfId="0" applyNumberFormat="1" applyFont="1" applyFill="1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 wrapText="1"/>
    </xf>
  </cellXfs>
  <cellStyles count="975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16" xfId="7"/>
    <cellStyle name="20% - Accent1 17" xfId="8"/>
    <cellStyle name="20% - Accent1 18" xfId="9"/>
    <cellStyle name="20% - Accent1 19" xfId="10"/>
    <cellStyle name="20% - Accent1 2" xfId="11"/>
    <cellStyle name="20% - Accent1 20" xfId="12"/>
    <cellStyle name="20% - Accent1 21" xfId="13"/>
    <cellStyle name="20% - Accent1 3" xfId="14"/>
    <cellStyle name="20% - Accent1 4" xfId="15"/>
    <cellStyle name="20% - Accent1 5" xfId="16"/>
    <cellStyle name="20% - Accent1 6" xfId="17"/>
    <cellStyle name="20% - Accent1 7" xfId="18"/>
    <cellStyle name="20% - Accent1 8" xfId="19"/>
    <cellStyle name="20% - Accent1 9" xfId="20"/>
    <cellStyle name="20% - Accent2 10" xfId="21"/>
    <cellStyle name="20% - Accent2 11" xfId="22"/>
    <cellStyle name="20% - Accent2 12" xfId="23"/>
    <cellStyle name="20% - Accent2 13" xfId="24"/>
    <cellStyle name="20% - Accent2 14" xfId="25"/>
    <cellStyle name="20% - Accent2 15" xfId="26"/>
    <cellStyle name="20% - Accent2 16" xfId="27"/>
    <cellStyle name="20% - Accent2 17" xfId="28"/>
    <cellStyle name="20% - Accent2 18" xfId="29"/>
    <cellStyle name="20% - Accent2 19" xfId="30"/>
    <cellStyle name="20% - Accent2 2" xfId="31"/>
    <cellStyle name="20% - Accent2 20" xfId="32"/>
    <cellStyle name="20% - Accent2 21" xfId="33"/>
    <cellStyle name="20% - Accent2 3" xfId="34"/>
    <cellStyle name="20% - Accent2 4" xfId="35"/>
    <cellStyle name="20% - Accent2 5" xfId="36"/>
    <cellStyle name="20% - Accent2 6" xfId="37"/>
    <cellStyle name="20% - Accent2 7" xfId="38"/>
    <cellStyle name="20% - Accent2 8" xfId="39"/>
    <cellStyle name="20% - Accent2 9" xfId="40"/>
    <cellStyle name="20% - Accent3 10" xfId="41"/>
    <cellStyle name="20% - Accent3 11" xfId="42"/>
    <cellStyle name="20% - Accent3 12" xfId="43"/>
    <cellStyle name="20% - Accent3 13" xfId="44"/>
    <cellStyle name="20% - Accent3 14" xfId="45"/>
    <cellStyle name="20% - Accent3 15" xfId="46"/>
    <cellStyle name="20% - Accent3 16" xfId="47"/>
    <cellStyle name="20% - Accent3 17" xfId="48"/>
    <cellStyle name="20% - Accent3 18" xfId="49"/>
    <cellStyle name="20% - Accent3 19" xfId="50"/>
    <cellStyle name="20% - Accent3 2" xfId="51"/>
    <cellStyle name="20% - Accent3 20" xfId="52"/>
    <cellStyle name="20% - Accent3 21" xfId="53"/>
    <cellStyle name="20% - Accent3 3" xfId="54"/>
    <cellStyle name="20% - Accent3 4" xfId="55"/>
    <cellStyle name="20% - Accent3 5" xfId="56"/>
    <cellStyle name="20% - Accent3 6" xfId="57"/>
    <cellStyle name="20% - Accent3 7" xfId="58"/>
    <cellStyle name="20% - Accent3 8" xfId="59"/>
    <cellStyle name="20% - Accent3 9" xfId="60"/>
    <cellStyle name="20% - Accent4 10" xfId="61"/>
    <cellStyle name="20% - Accent4 11" xfId="62"/>
    <cellStyle name="20% - Accent4 12" xfId="63"/>
    <cellStyle name="20% - Accent4 13" xfId="64"/>
    <cellStyle name="20% - Accent4 14" xfId="65"/>
    <cellStyle name="20% - Accent4 15" xfId="66"/>
    <cellStyle name="20% - Accent4 16" xfId="67"/>
    <cellStyle name="20% - Accent4 17" xfId="68"/>
    <cellStyle name="20% - Accent4 18" xfId="69"/>
    <cellStyle name="20% - Accent4 19" xfId="70"/>
    <cellStyle name="20% - Accent4 2" xfId="71"/>
    <cellStyle name="20% - Accent4 20" xfId="72"/>
    <cellStyle name="20% - Accent4 21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 10" xfId="81"/>
    <cellStyle name="20% - Accent5 11" xfId="82"/>
    <cellStyle name="20% - Accent5 12" xfId="83"/>
    <cellStyle name="20% - Accent5 13" xfId="84"/>
    <cellStyle name="20% - Accent5 14" xfId="85"/>
    <cellStyle name="20% - Accent5 15" xfId="86"/>
    <cellStyle name="20% - Accent5 16" xfId="87"/>
    <cellStyle name="20% - Accent5 17" xfId="88"/>
    <cellStyle name="20% - Accent5 18" xfId="89"/>
    <cellStyle name="20% - Accent5 19" xfId="90"/>
    <cellStyle name="20% - Accent5 2" xfId="91"/>
    <cellStyle name="20% - Accent5 20" xfId="92"/>
    <cellStyle name="20% - Accent5 21" xfId="93"/>
    <cellStyle name="20% - Accent5 3" xfId="94"/>
    <cellStyle name="20% - Accent5 4" xfId="95"/>
    <cellStyle name="20% - Accent5 5" xfId="96"/>
    <cellStyle name="20% - Accent5 6" xfId="97"/>
    <cellStyle name="20% - Accent5 7" xfId="98"/>
    <cellStyle name="20% - Accent5 8" xfId="99"/>
    <cellStyle name="20% - Accent5 9" xfId="100"/>
    <cellStyle name="20% - Accent6 10" xfId="101"/>
    <cellStyle name="20% - Accent6 11" xfId="102"/>
    <cellStyle name="20% - Accent6 12" xfId="103"/>
    <cellStyle name="20% - Accent6 13" xfId="104"/>
    <cellStyle name="20% - Accent6 14" xfId="105"/>
    <cellStyle name="20% - Accent6 15" xfId="106"/>
    <cellStyle name="20% - Accent6 16" xfId="107"/>
    <cellStyle name="20% - Accent6 17" xfId="108"/>
    <cellStyle name="20% - Accent6 18" xfId="109"/>
    <cellStyle name="20% - Accent6 19" xfId="110"/>
    <cellStyle name="20% - Accent6 2" xfId="111"/>
    <cellStyle name="20% - Accent6 20" xfId="112"/>
    <cellStyle name="20% - Accent6 21" xfId="113"/>
    <cellStyle name="20% - Accent6 3" xfId="114"/>
    <cellStyle name="20% - Accent6 4" xfId="115"/>
    <cellStyle name="20% - Accent6 5" xfId="116"/>
    <cellStyle name="20% - Accent6 6" xfId="117"/>
    <cellStyle name="20% - Accent6 7" xfId="118"/>
    <cellStyle name="20% - Accent6 8" xfId="119"/>
    <cellStyle name="20% - Accent6 9" xfId="120"/>
    <cellStyle name="40% - Accent1 10" xfId="121"/>
    <cellStyle name="40% - Accent1 11" xfId="122"/>
    <cellStyle name="40% - Accent1 12" xfId="123"/>
    <cellStyle name="40% - Accent1 13" xfId="124"/>
    <cellStyle name="40% - Accent1 14" xfId="125"/>
    <cellStyle name="40% - Accent1 15" xfId="126"/>
    <cellStyle name="40% - Accent1 16" xfId="127"/>
    <cellStyle name="40% - Accent1 17" xfId="128"/>
    <cellStyle name="40% - Accent1 18" xfId="129"/>
    <cellStyle name="40% - Accent1 19" xfId="130"/>
    <cellStyle name="40% - Accent1 2" xfId="131"/>
    <cellStyle name="40% - Accent1 20" xfId="132"/>
    <cellStyle name="40% - Accent1 21" xfId="133"/>
    <cellStyle name="40% - Accent1 3" xfId="134"/>
    <cellStyle name="40% - Accent1 4" xfId="135"/>
    <cellStyle name="40% - Accent1 5" xfId="136"/>
    <cellStyle name="40% - Accent1 6" xfId="137"/>
    <cellStyle name="40% - Accent1 7" xfId="138"/>
    <cellStyle name="40% - Accent1 8" xfId="139"/>
    <cellStyle name="40% - Accent1 9" xfId="140"/>
    <cellStyle name="40% - Accent2 10" xfId="141"/>
    <cellStyle name="40% - Accent2 11" xfId="142"/>
    <cellStyle name="40% - Accent2 12" xfId="143"/>
    <cellStyle name="40% - Accent2 13" xfId="144"/>
    <cellStyle name="40% - Accent2 14" xfId="145"/>
    <cellStyle name="40% - Accent2 15" xfId="146"/>
    <cellStyle name="40% - Accent2 16" xfId="147"/>
    <cellStyle name="40% - Accent2 17" xfId="148"/>
    <cellStyle name="40% - Accent2 18" xfId="149"/>
    <cellStyle name="40% - Accent2 19" xfId="150"/>
    <cellStyle name="40% - Accent2 2" xfId="151"/>
    <cellStyle name="40% - Accent2 20" xfId="152"/>
    <cellStyle name="40% - Accent2 21" xfId="153"/>
    <cellStyle name="40% - Accent2 3" xfId="154"/>
    <cellStyle name="40% - Accent2 4" xfId="155"/>
    <cellStyle name="40% - Accent2 5" xfId="156"/>
    <cellStyle name="40% - Accent2 6" xfId="157"/>
    <cellStyle name="40% - Accent2 7" xfId="158"/>
    <cellStyle name="40% - Accent2 8" xfId="159"/>
    <cellStyle name="40% - Accent2 9" xfId="160"/>
    <cellStyle name="40% - Accent3 10" xfId="161"/>
    <cellStyle name="40% - Accent3 11" xfId="162"/>
    <cellStyle name="40% - Accent3 12" xfId="163"/>
    <cellStyle name="40% - Accent3 13" xfId="164"/>
    <cellStyle name="40% - Accent3 14" xfId="165"/>
    <cellStyle name="40% - Accent3 15" xfId="166"/>
    <cellStyle name="40% - Accent3 16" xfId="167"/>
    <cellStyle name="40% - Accent3 17" xfId="168"/>
    <cellStyle name="40% - Accent3 18" xfId="169"/>
    <cellStyle name="40% - Accent3 19" xfId="170"/>
    <cellStyle name="40% - Accent3 2" xfId="171"/>
    <cellStyle name="40% - Accent3 20" xfId="172"/>
    <cellStyle name="40% - Accent3 21" xfId="173"/>
    <cellStyle name="40% - Accent3 3" xfId="174"/>
    <cellStyle name="40% - Accent3 4" xfId="175"/>
    <cellStyle name="40% - Accent3 5" xfId="176"/>
    <cellStyle name="40% - Accent3 6" xfId="177"/>
    <cellStyle name="40% - Accent3 7" xfId="178"/>
    <cellStyle name="40% - Accent3 8" xfId="179"/>
    <cellStyle name="40% - Accent3 9" xfId="180"/>
    <cellStyle name="40% - Accent4 10" xfId="181"/>
    <cellStyle name="40% - Accent4 11" xfId="182"/>
    <cellStyle name="40% - Accent4 12" xfId="183"/>
    <cellStyle name="40% - Accent4 13" xfId="184"/>
    <cellStyle name="40% - Accent4 14" xfId="185"/>
    <cellStyle name="40% - Accent4 15" xfId="186"/>
    <cellStyle name="40% - Accent4 16" xfId="187"/>
    <cellStyle name="40% - Accent4 17" xfId="188"/>
    <cellStyle name="40% - Accent4 18" xfId="189"/>
    <cellStyle name="40% - Accent4 19" xfId="190"/>
    <cellStyle name="40% - Accent4 2" xfId="191"/>
    <cellStyle name="40% - Accent4 20" xfId="192"/>
    <cellStyle name="40% - Accent4 21" xfId="193"/>
    <cellStyle name="40% - Accent4 3" xfId="194"/>
    <cellStyle name="40% - Accent4 4" xfId="195"/>
    <cellStyle name="40% - Accent4 5" xfId="196"/>
    <cellStyle name="40% - Accent4 6" xfId="197"/>
    <cellStyle name="40% - Accent4 7" xfId="198"/>
    <cellStyle name="40% - Accent4 8" xfId="199"/>
    <cellStyle name="40% - Accent4 9" xfId="200"/>
    <cellStyle name="40% - Accent5 10" xfId="201"/>
    <cellStyle name="40% - Accent5 11" xfId="202"/>
    <cellStyle name="40% - Accent5 12" xfId="203"/>
    <cellStyle name="40% - Accent5 13" xfId="204"/>
    <cellStyle name="40% - Accent5 14" xfId="205"/>
    <cellStyle name="40% - Accent5 15" xfId="206"/>
    <cellStyle name="40% - Accent5 16" xfId="207"/>
    <cellStyle name="40% - Accent5 17" xfId="208"/>
    <cellStyle name="40% - Accent5 18" xfId="209"/>
    <cellStyle name="40% - Accent5 19" xfId="210"/>
    <cellStyle name="40% - Accent5 2" xfId="211"/>
    <cellStyle name="40% - Accent5 20" xfId="212"/>
    <cellStyle name="40% - Accent5 21" xfId="213"/>
    <cellStyle name="40% - Accent5 3" xfId="214"/>
    <cellStyle name="40% - Accent5 4" xfId="215"/>
    <cellStyle name="40% - Accent5 5" xfId="216"/>
    <cellStyle name="40% - Accent5 6" xfId="217"/>
    <cellStyle name="40% - Accent5 7" xfId="218"/>
    <cellStyle name="40% - Accent5 8" xfId="219"/>
    <cellStyle name="40% - Accent5 9" xfId="220"/>
    <cellStyle name="40% - Accent6 10" xfId="221"/>
    <cellStyle name="40% - Accent6 11" xfId="222"/>
    <cellStyle name="40% - Accent6 12" xfId="223"/>
    <cellStyle name="40% - Accent6 13" xfId="224"/>
    <cellStyle name="40% - Accent6 14" xfId="225"/>
    <cellStyle name="40% - Accent6 15" xfId="226"/>
    <cellStyle name="40% - Accent6 16" xfId="227"/>
    <cellStyle name="40% - Accent6 17" xfId="228"/>
    <cellStyle name="40% - Accent6 18" xfId="229"/>
    <cellStyle name="40% - Accent6 19" xfId="230"/>
    <cellStyle name="40% - Accent6 2" xfId="231"/>
    <cellStyle name="40% - Accent6 20" xfId="232"/>
    <cellStyle name="40% - Accent6 21" xfId="233"/>
    <cellStyle name="40% - Accent6 3" xfId="234"/>
    <cellStyle name="40% - Accent6 4" xfId="235"/>
    <cellStyle name="40% - Accent6 5" xfId="236"/>
    <cellStyle name="40% - Accent6 6" xfId="237"/>
    <cellStyle name="40% - Accent6 7" xfId="238"/>
    <cellStyle name="40% - Accent6 8" xfId="239"/>
    <cellStyle name="40% - Accent6 9" xfId="240"/>
    <cellStyle name="60% - Accent1 10" xfId="241"/>
    <cellStyle name="60% - Accent1 11" xfId="242"/>
    <cellStyle name="60% - Accent1 12" xfId="243"/>
    <cellStyle name="60% - Accent1 13" xfId="244"/>
    <cellStyle name="60% - Accent1 14" xfId="245"/>
    <cellStyle name="60% - Accent1 15" xfId="246"/>
    <cellStyle name="60% - Accent1 16" xfId="247"/>
    <cellStyle name="60% - Accent1 17" xfId="248"/>
    <cellStyle name="60% - Accent1 18" xfId="249"/>
    <cellStyle name="60% - Accent1 19" xfId="250"/>
    <cellStyle name="60% - Accent1 2" xfId="251"/>
    <cellStyle name="60% - Accent1 20" xfId="252"/>
    <cellStyle name="60% - Accent1 21" xfId="253"/>
    <cellStyle name="60% - Accent1 3" xfId="254"/>
    <cellStyle name="60% - Accent1 4" xfId="255"/>
    <cellStyle name="60% - Accent1 5" xfId="256"/>
    <cellStyle name="60% - Accent1 6" xfId="257"/>
    <cellStyle name="60% - Accent1 7" xfId="258"/>
    <cellStyle name="60% - Accent1 8" xfId="259"/>
    <cellStyle name="60% - Accent1 9" xfId="260"/>
    <cellStyle name="60% - Accent2 10" xfId="261"/>
    <cellStyle name="60% - Accent2 11" xfId="262"/>
    <cellStyle name="60% - Accent2 12" xfId="263"/>
    <cellStyle name="60% - Accent2 13" xfId="264"/>
    <cellStyle name="60% - Accent2 14" xfId="265"/>
    <cellStyle name="60% - Accent2 15" xfId="266"/>
    <cellStyle name="60% - Accent2 16" xfId="267"/>
    <cellStyle name="60% - Accent2 17" xfId="268"/>
    <cellStyle name="60% - Accent2 18" xfId="269"/>
    <cellStyle name="60% - Accent2 19" xfId="270"/>
    <cellStyle name="60% - Accent2 2" xfId="271"/>
    <cellStyle name="60% - Accent2 20" xfId="272"/>
    <cellStyle name="60% - Accent2 21" xfId="273"/>
    <cellStyle name="60% - Accent2 3" xfId="274"/>
    <cellStyle name="60% - Accent2 4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13" xfId="284"/>
    <cellStyle name="60% - Accent3 14" xfId="285"/>
    <cellStyle name="60% - Accent3 15" xfId="286"/>
    <cellStyle name="60% - Accent3 16" xfId="287"/>
    <cellStyle name="60% - Accent3 17" xfId="288"/>
    <cellStyle name="60% - Accent3 18" xfId="289"/>
    <cellStyle name="60% - Accent3 19" xfId="290"/>
    <cellStyle name="60% - Accent3 2" xfId="291"/>
    <cellStyle name="60% - Accent3 20" xfId="292"/>
    <cellStyle name="60% - Accent3 21" xfId="293"/>
    <cellStyle name="60% - Accent3 3" xfId="294"/>
    <cellStyle name="60% - Accent3 4" xfId="295"/>
    <cellStyle name="60% - Accent3 5" xfId="296"/>
    <cellStyle name="60% - Accent3 6" xfId="297"/>
    <cellStyle name="60% - Accent3 7" xfId="298"/>
    <cellStyle name="60% - Accent3 8" xfId="299"/>
    <cellStyle name="60% - Accent3 9" xfId="300"/>
    <cellStyle name="60% - Accent4 10" xfId="301"/>
    <cellStyle name="60% - Accent4 11" xfId="302"/>
    <cellStyle name="60% - Accent4 12" xfId="303"/>
    <cellStyle name="60% - Accent4 13" xfId="304"/>
    <cellStyle name="60% - Accent4 14" xfId="305"/>
    <cellStyle name="60% - Accent4 15" xfId="306"/>
    <cellStyle name="60% - Accent4 16" xfId="307"/>
    <cellStyle name="60% - Accent4 17" xfId="308"/>
    <cellStyle name="60% - Accent4 18" xfId="309"/>
    <cellStyle name="60% - Accent4 19" xfId="310"/>
    <cellStyle name="60% - Accent4 2" xfId="311"/>
    <cellStyle name="60% - Accent4 20" xfId="312"/>
    <cellStyle name="60% - Accent4 21" xfId="313"/>
    <cellStyle name="60% - Accent4 3" xfId="314"/>
    <cellStyle name="60% - Accent4 4" xfId="315"/>
    <cellStyle name="60% - Accent4 5" xfId="316"/>
    <cellStyle name="60% - Accent4 6" xfId="317"/>
    <cellStyle name="60% - Accent4 7" xfId="318"/>
    <cellStyle name="60% - Accent4 8" xfId="319"/>
    <cellStyle name="60% - Accent4 9" xfId="320"/>
    <cellStyle name="60% - Accent5 10" xfId="321"/>
    <cellStyle name="60% - Accent5 11" xfId="322"/>
    <cellStyle name="60% - Accent5 12" xfId="323"/>
    <cellStyle name="60% - Accent5 13" xfId="324"/>
    <cellStyle name="60% - Accent5 14" xfId="325"/>
    <cellStyle name="60% - Accent5 15" xfId="326"/>
    <cellStyle name="60% - Accent5 16" xfId="327"/>
    <cellStyle name="60% - Accent5 17" xfId="328"/>
    <cellStyle name="60% - Accent5 18" xfId="329"/>
    <cellStyle name="60% - Accent5 19" xfId="330"/>
    <cellStyle name="60% - Accent5 2" xfId="331"/>
    <cellStyle name="60% - Accent5 20" xfId="332"/>
    <cellStyle name="60% - Accent5 21" xfId="333"/>
    <cellStyle name="60% - Accent5 3" xfId="334"/>
    <cellStyle name="60% - Accent5 4" xfId="335"/>
    <cellStyle name="60% - Accent5 5" xfId="336"/>
    <cellStyle name="60% - Accent5 6" xfId="337"/>
    <cellStyle name="60% - Accent5 7" xfId="338"/>
    <cellStyle name="60% - Accent5 8" xfId="339"/>
    <cellStyle name="60% - Accent5 9" xfId="340"/>
    <cellStyle name="60% - Accent6 10" xfId="341"/>
    <cellStyle name="60% - Accent6 11" xfId="342"/>
    <cellStyle name="60% - Accent6 12" xfId="343"/>
    <cellStyle name="60% - Accent6 13" xfId="344"/>
    <cellStyle name="60% - Accent6 14" xfId="345"/>
    <cellStyle name="60% - Accent6 15" xfId="346"/>
    <cellStyle name="60% - Accent6 16" xfId="347"/>
    <cellStyle name="60% - Accent6 17" xfId="348"/>
    <cellStyle name="60% - Accent6 18" xfId="349"/>
    <cellStyle name="60% - Accent6 19" xfId="350"/>
    <cellStyle name="60% - Accent6 2" xfId="351"/>
    <cellStyle name="60% - Accent6 20" xfId="352"/>
    <cellStyle name="60% - Accent6 21" xfId="353"/>
    <cellStyle name="60% - Accent6 3" xfId="354"/>
    <cellStyle name="60% - Accent6 4" xfId="355"/>
    <cellStyle name="60% - Accent6 5" xfId="356"/>
    <cellStyle name="60% - Accent6 6" xfId="357"/>
    <cellStyle name="60% - Accent6 7" xfId="358"/>
    <cellStyle name="60% - Accent6 8" xfId="359"/>
    <cellStyle name="60% - Accent6 9" xfId="360"/>
    <cellStyle name="Accent1 10" xfId="361"/>
    <cellStyle name="Accent1 11" xfId="362"/>
    <cellStyle name="Accent1 12" xfId="363"/>
    <cellStyle name="Accent1 13" xfId="364"/>
    <cellStyle name="Accent1 14" xfId="365"/>
    <cellStyle name="Accent1 15" xfId="366"/>
    <cellStyle name="Accent1 16" xfId="367"/>
    <cellStyle name="Accent1 17" xfId="368"/>
    <cellStyle name="Accent1 18" xfId="369"/>
    <cellStyle name="Accent1 19" xfId="370"/>
    <cellStyle name="Accent1 2" xfId="371"/>
    <cellStyle name="Accent1 20" xfId="372"/>
    <cellStyle name="Accent1 21" xfId="373"/>
    <cellStyle name="Accent1 3" xfId="374"/>
    <cellStyle name="Accent1 4" xfId="375"/>
    <cellStyle name="Accent1 5" xfId="376"/>
    <cellStyle name="Accent1 6" xfId="377"/>
    <cellStyle name="Accent1 7" xfId="378"/>
    <cellStyle name="Accent1 8" xfId="379"/>
    <cellStyle name="Accent1 9" xfId="380"/>
    <cellStyle name="Accent2 10" xfId="381"/>
    <cellStyle name="Accent2 11" xfId="382"/>
    <cellStyle name="Accent2 12" xfId="383"/>
    <cellStyle name="Accent2 13" xfId="384"/>
    <cellStyle name="Accent2 14" xfId="385"/>
    <cellStyle name="Accent2 15" xfId="386"/>
    <cellStyle name="Accent2 16" xfId="387"/>
    <cellStyle name="Accent2 17" xfId="388"/>
    <cellStyle name="Accent2 18" xfId="389"/>
    <cellStyle name="Accent2 19" xfId="390"/>
    <cellStyle name="Accent2 2" xfId="391"/>
    <cellStyle name="Accent2 20" xfId="392"/>
    <cellStyle name="Accent2 21" xfId="393"/>
    <cellStyle name="Accent2 3" xfId="394"/>
    <cellStyle name="Accent2 4" xfId="395"/>
    <cellStyle name="Accent2 5" xfId="396"/>
    <cellStyle name="Accent2 6" xfId="397"/>
    <cellStyle name="Accent2 7" xfId="398"/>
    <cellStyle name="Accent2 8" xfId="399"/>
    <cellStyle name="Accent2 9" xfId="400"/>
    <cellStyle name="Accent3 10" xfId="401"/>
    <cellStyle name="Accent3 11" xfId="402"/>
    <cellStyle name="Accent3 12" xfId="403"/>
    <cellStyle name="Accent3 13" xfId="404"/>
    <cellStyle name="Accent3 14" xfId="405"/>
    <cellStyle name="Accent3 15" xfId="406"/>
    <cellStyle name="Accent3 16" xfId="407"/>
    <cellStyle name="Accent3 17" xfId="408"/>
    <cellStyle name="Accent3 18" xfId="409"/>
    <cellStyle name="Accent3 19" xfId="410"/>
    <cellStyle name="Accent3 2" xfId="411"/>
    <cellStyle name="Accent3 20" xfId="412"/>
    <cellStyle name="Accent3 21" xfId="413"/>
    <cellStyle name="Accent3 3" xfId="414"/>
    <cellStyle name="Accent3 4" xfId="415"/>
    <cellStyle name="Accent3 5" xfId="416"/>
    <cellStyle name="Accent3 6" xfId="417"/>
    <cellStyle name="Accent3 7" xfId="418"/>
    <cellStyle name="Accent3 8" xfId="419"/>
    <cellStyle name="Accent3 9" xfId="420"/>
    <cellStyle name="Accent4 10" xfId="421"/>
    <cellStyle name="Accent4 11" xfId="422"/>
    <cellStyle name="Accent4 12" xfId="423"/>
    <cellStyle name="Accent4 13" xfId="424"/>
    <cellStyle name="Accent4 14" xfId="425"/>
    <cellStyle name="Accent4 15" xfId="426"/>
    <cellStyle name="Accent4 16" xfId="427"/>
    <cellStyle name="Accent4 17" xfId="428"/>
    <cellStyle name="Accent4 18" xfId="429"/>
    <cellStyle name="Accent4 19" xfId="430"/>
    <cellStyle name="Accent4 2" xfId="431"/>
    <cellStyle name="Accent4 20" xfId="432"/>
    <cellStyle name="Accent4 21" xfId="433"/>
    <cellStyle name="Accent4 3" xfId="434"/>
    <cellStyle name="Accent4 4" xfId="435"/>
    <cellStyle name="Accent4 5" xfId="436"/>
    <cellStyle name="Accent4 6" xfId="437"/>
    <cellStyle name="Accent4 7" xfId="438"/>
    <cellStyle name="Accent4 8" xfId="439"/>
    <cellStyle name="Accent4 9" xfId="440"/>
    <cellStyle name="Accent5 10" xfId="441"/>
    <cellStyle name="Accent5 11" xfId="442"/>
    <cellStyle name="Accent5 12" xfId="443"/>
    <cellStyle name="Accent5 13" xfId="444"/>
    <cellStyle name="Accent5 14" xfId="445"/>
    <cellStyle name="Accent5 15" xfId="446"/>
    <cellStyle name="Accent5 16" xfId="447"/>
    <cellStyle name="Accent5 17" xfId="448"/>
    <cellStyle name="Accent5 18" xfId="449"/>
    <cellStyle name="Accent5 19" xfId="450"/>
    <cellStyle name="Accent5 2" xfId="451"/>
    <cellStyle name="Accent5 20" xfId="452"/>
    <cellStyle name="Accent5 21" xfId="453"/>
    <cellStyle name="Accent5 3" xfId="454"/>
    <cellStyle name="Accent5 4" xfId="455"/>
    <cellStyle name="Accent5 5" xfId="456"/>
    <cellStyle name="Accent5 6" xfId="457"/>
    <cellStyle name="Accent5 7" xfId="458"/>
    <cellStyle name="Accent5 8" xfId="459"/>
    <cellStyle name="Accent5 9" xfId="460"/>
    <cellStyle name="Accent6 10" xfId="461"/>
    <cellStyle name="Accent6 11" xfId="462"/>
    <cellStyle name="Accent6 12" xfId="463"/>
    <cellStyle name="Accent6 13" xfId="464"/>
    <cellStyle name="Accent6 14" xfId="465"/>
    <cellStyle name="Accent6 15" xfId="466"/>
    <cellStyle name="Accent6 16" xfId="467"/>
    <cellStyle name="Accent6 17" xfId="468"/>
    <cellStyle name="Accent6 18" xfId="469"/>
    <cellStyle name="Accent6 19" xfId="470"/>
    <cellStyle name="Accent6 2" xfId="471"/>
    <cellStyle name="Accent6 20" xfId="472"/>
    <cellStyle name="Accent6 21" xfId="473"/>
    <cellStyle name="Accent6 3" xfId="474"/>
    <cellStyle name="Accent6 4" xfId="475"/>
    <cellStyle name="Accent6 5" xfId="476"/>
    <cellStyle name="Accent6 6" xfId="477"/>
    <cellStyle name="Accent6 7" xfId="478"/>
    <cellStyle name="Accent6 8" xfId="479"/>
    <cellStyle name="Accent6 9" xfId="480"/>
    <cellStyle name="Bad 10" xfId="481"/>
    <cellStyle name="Bad 11" xfId="482"/>
    <cellStyle name="Bad 12" xfId="483"/>
    <cellStyle name="Bad 13" xfId="484"/>
    <cellStyle name="Bad 14" xfId="485"/>
    <cellStyle name="Bad 15" xfId="486"/>
    <cellStyle name="Bad 16" xfId="487"/>
    <cellStyle name="Bad 17" xfId="488"/>
    <cellStyle name="Bad 18" xfId="489"/>
    <cellStyle name="Bad 19" xfId="490"/>
    <cellStyle name="Bad 2" xfId="491"/>
    <cellStyle name="Bad 20" xfId="492"/>
    <cellStyle name="Bad 21" xfId="493"/>
    <cellStyle name="Bad 3" xfId="494"/>
    <cellStyle name="Bad 4" xfId="495"/>
    <cellStyle name="Bad 5" xfId="496"/>
    <cellStyle name="Bad 6" xfId="497"/>
    <cellStyle name="Bad 7" xfId="498"/>
    <cellStyle name="Bad 8" xfId="499"/>
    <cellStyle name="Bad 9" xfId="500"/>
    <cellStyle name="Calculation 10" xfId="501"/>
    <cellStyle name="Calculation 11" xfId="502"/>
    <cellStyle name="Calculation 12" xfId="503"/>
    <cellStyle name="Calculation 13" xfId="504"/>
    <cellStyle name="Calculation 14" xfId="505"/>
    <cellStyle name="Calculation 15" xfId="506"/>
    <cellStyle name="Calculation 16" xfId="507"/>
    <cellStyle name="Calculation 17" xfId="508"/>
    <cellStyle name="Calculation 18" xfId="509"/>
    <cellStyle name="Calculation 19" xfId="510"/>
    <cellStyle name="Calculation 2" xfId="511"/>
    <cellStyle name="Calculation 20" xfId="512"/>
    <cellStyle name="Calculation 21" xfId="513"/>
    <cellStyle name="Calculation 3" xfId="514"/>
    <cellStyle name="Calculation 4" xfId="515"/>
    <cellStyle name="Calculation 5" xfId="516"/>
    <cellStyle name="Calculation 6" xfId="517"/>
    <cellStyle name="Calculation 7" xfId="518"/>
    <cellStyle name="Calculation 8" xfId="519"/>
    <cellStyle name="Calculation 9" xfId="520"/>
    <cellStyle name="Check Cell 10" xfId="521"/>
    <cellStyle name="Check Cell 11" xfId="522"/>
    <cellStyle name="Check Cell 12" xfId="523"/>
    <cellStyle name="Check Cell 13" xfId="524"/>
    <cellStyle name="Check Cell 14" xfId="525"/>
    <cellStyle name="Check Cell 15" xfId="526"/>
    <cellStyle name="Check Cell 16" xfId="527"/>
    <cellStyle name="Check Cell 17" xfId="528"/>
    <cellStyle name="Check Cell 18" xfId="529"/>
    <cellStyle name="Check Cell 19" xfId="530"/>
    <cellStyle name="Check Cell 2" xfId="531"/>
    <cellStyle name="Check Cell 20" xfId="532"/>
    <cellStyle name="Check Cell 21" xfId="533"/>
    <cellStyle name="Check Cell 3" xfId="534"/>
    <cellStyle name="Check Cell 4" xfId="535"/>
    <cellStyle name="Check Cell 5" xfId="536"/>
    <cellStyle name="Check Cell 6" xfId="537"/>
    <cellStyle name="Check Cell 7" xfId="538"/>
    <cellStyle name="Check Cell 8" xfId="539"/>
    <cellStyle name="Check Cell 9" xfId="540"/>
    <cellStyle name="Explanatory Text 10" xfId="541"/>
    <cellStyle name="Explanatory Text 11" xfId="542"/>
    <cellStyle name="Explanatory Text 12" xfId="543"/>
    <cellStyle name="Explanatory Text 13" xfId="544"/>
    <cellStyle name="Explanatory Text 14" xfId="545"/>
    <cellStyle name="Explanatory Text 15" xfId="546"/>
    <cellStyle name="Explanatory Text 16" xfId="547"/>
    <cellStyle name="Explanatory Text 17" xfId="548"/>
    <cellStyle name="Explanatory Text 18" xfId="549"/>
    <cellStyle name="Explanatory Text 19" xfId="550"/>
    <cellStyle name="Explanatory Text 2" xfId="551"/>
    <cellStyle name="Explanatory Text 20" xfId="552"/>
    <cellStyle name="Explanatory Text 21" xfId="553"/>
    <cellStyle name="Explanatory Text 3" xfId="554"/>
    <cellStyle name="Explanatory Text 4" xfId="555"/>
    <cellStyle name="Explanatory Text 5" xfId="556"/>
    <cellStyle name="Explanatory Text 6" xfId="557"/>
    <cellStyle name="Explanatory Text 7" xfId="558"/>
    <cellStyle name="Explanatory Text 8" xfId="559"/>
    <cellStyle name="Explanatory Text 9" xfId="560"/>
    <cellStyle name="Good 10" xfId="561"/>
    <cellStyle name="Good 11" xfId="562"/>
    <cellStyle name="Good 12" xfId="563"/>
    <cellStyle name="Good 13" xfId="564"/>
    <cellStyle name="Good 14" xfId="565"/>
    <cellStyle name="Good 15" xfId="566"/>
    <cellStyle name="Good 16" xfId="567"/>
    <cellStyle name="Good 17" xfId="568"/>
    <cellStyle name="Good 18" xfId="569"/>
    <cellStyle name="Good 19" xfId="570"/>
    <cellStyle name="Good 2" xfId="571"/>
    <cellStyle name="Good 20" xfId="572"/>
    <cellStyle name="Good 21" xfId="573"/>
    <cellStyle name="Good 3" xfId="574"/>
    <cellStyle name="Good 4" xfId="575"/>
    <cellStyle name="Good 5" xfId="576"/>
    <cellStyle name="Good 6" xfId="577"/>
    <cellStyle name="Good 7" xfId="578"/>
    <cellStyle name="Good 8" xfId="579"/>
    <cellStyle name="Good 9" xfId="580"/>
    <cellStyle name="Heading 1 10" xfId="581"/>
    <cellStyle name="Heading 1 11" xfId="582"/>
    <cellStyle name="Heading 1 12" xfId="583"/>
    <cellStyle name="Heading 1 13" xfId="584"/>
    <cellStyle name="Heading 1 14" xfId="585"/>
    <cellStyle name="Heading 1 15" xfId="586"/>
    <cellStyle name="Heading 1 16" xfId="587"/>
    <cellStyle name="Heading 1 17" xfId="588"/>
    <cellStyle name="Heading 1 18" xfId="589"/>
    <cellStyle name="Heading 1 19" xfId="590"/>
    <cellStyle name="Heading 1 2" xfId="591"/>
    <cellStyle name="Heading 1 20" xfId="592"/>
    <cellStyle name="Heading 1 21" xfId="593"/>
    <cellStyle name="Heading 1 3" xfId="594"/>
    <cellStyle name="Heading 1 4" xfId="595"/>
    <cellStyle name="Heading 1 5" xfId="596"/>
    <cellStyle name="Heading 1 6" xfId="597"/>
    <cellStyle name="Heading 1 7" xfId="598"/>
    <cellStyle name="Heading 1 8" xfId="599"/>
    <cellStyle name="Heading 1 9" xfId="600"/>
    <cellStyle name="Heading 2 10" xfId="601"/>
    <cellStyle name="Heading 2 11" xfId="602"/>
    <cellStyle name="Heading 2 12" xfId="603"/>
    <cellStyle name="Heading 2 13" xfId="604"/>
    <cellStyle name="Heading 2 14" xfId="605"/>
    <cellStyle name="Heading 2 15" xfId="606"/>
    <cellStyle name="Heading 2 16" xfId="607"/>
    <cellStyle name="Heading 2 17" xfId="608"/>
    <cellStyle name="Heading 2 18" xfId="609"/>
    <cellStyle name="Heading 2 19" xfId="610"/>
    <cellStyle name="Heading 2 2" xfId="611"/>
    <cellStyle name="Heading 2 20" xfId="612"/>
    <cellStyle name="Heading 2 21" xfId="613"/>
    <cellStyle name="Heading 2 3" xfId="614"/>
    <cellStyle name="Heading 2 4" xfId="615"/>
    <cellStyle name="Heading 2 5" xfId="616"/>
    <cellStyle name="Heading 2 6" xfId="617"/>
    <cellStyle name="Heading 2 7" xfId="618"/>
    <cellStyle name="Heading 2 8" xfId="619"/>
    <cellStyle name="Heading 2 9" xfId="620"/>
    <cellStyle name="Heading 3 10" xfId="621"/>
    <cellStyle name="Heading 3 11" xfId="622"/>
    <cellStyle name="Heading 3 12" xfId="623"/>
    <cellStyle name="Heading 3 13" xfId="624"/>
    <cellStyle name="Heading 3 14" xfId="625"/>
    <cellStyle name="Heading 3 15" xfId="626"/>
    <cellStyle name="Heading 3 16" xfId="627"/>
    <cellStyle name="Heading 3 17" xfId="628"/>
    <cellStyle name="Heading 3 18" xfId="629"/>
    <cellStyle name="Heading 3 19" xfId="630"/>
    <cellStyle name="Heading 3 2" xfId="631"/>
    <cellStyle name="Heading 3 20" xfId="632"/>
    <cellStyle name="Heading 3 21" xfId="633"/>
    <cellStyle name="Heading 3 3" xfId="634"/>
    <cellStyle name="Heading 3 4" xfId="635"/>
    <cellStyle name="Heading 3 5" xfId="636"/>
    <cellStyle name="Heading 3 6" xfId="637"/>
    <cellStyle name="Heading 3 7" xfId="638"/>
    <cellStyle name="Heading 3 8" xfId="639"/>
    <cellStyle name="Heading 3 9" xfId="640"/>
    <cellStyle name="Heading 4 10" xfId="641"/>
    <cellStyle name="Heading 4 11" xfId="642"/>
    <cellStyle name="Heading 4 12" xfId="643"/>
    <cellStyle name="Heading 4 13" xfId="644"/>
    <cellStyle name="Heading 4 14" xfId="645"/>
    <cellStyle name="Heading 4 15" xfId="646"/>
    <cellStyle name="Heading 4 16" xfId="647"/>
    <cellStyle name="Heading 4 17" xfId="648"/>
    <cellStyle name="Heading 4 18" xfId="649"/>
    <cellStyle name="Heading 4 19" xfId="650"/>
    <cellStyle name="Heading 4 2" xfId="651"/>
    <cellStyle name="Heading 4 20" xfId="652"/>
    <cellStyle name="Heading 4 21" xfId="653"/>
    <cellStyle name="Heading 4 3" xfId="654"/>
    <cellStyle name="Heading 4 4" xfId="655"/>
    <cellStyle name="Heading 4 5" xfId="656"/>
    <cellStyle name="Heading 4 6" xfId="657"/>
    <cellStyle name="Heading 4 7" xfId="658"/>
    <cellStyle name="Heading 4 8" xfId="659"/>
    <cellStyle name="Heading 4 9" xfId="660"/>
    <cellStyle name="Input 10" xfId="661"/>
    <cellStyle name="Input 11" xfId="662"/>
    <cellStyle name="Input 12" xfId="663"/>
    <cellStyle name="Input 13" xfId="664"/>
    <cellStyle name="Input 14" xfId="665"/>
    <cellStyle name="Input 15" xfId="666"/>
    <cellStyle name="Input 16" xfId="667"/>
    <cellStyle name="Input 17" xfId="668"/>
    <cellStyle name="Input 18" xfId="669"/>
    <cellStyle name="Input 19" xfId="670"/>
    <cellStyle name="Input 2" xfId="671"/>
    <cellStyle name="Input 20" xfId="672"/>
    <cellStyle name="Input 21" xfId="673"/>
    <cellStyle name="Input 3" xfId="674"/>
    <cellStyle name="Input 4" xfId="675"/>
    <cellStyle name="Input 5" xfId="676"/>
    <cellStyle name="Input 6" xfId="677"/>
    <cellStyle name="Input 7" xfId="678"/>
    <cellStyle name="Input 8" xfId="679"/>
    <cellStyle name="Input 9" xfId="680"/>
    <cellStyle name="Linked Cell 10" xfId="681"/>
    <cellStyle name="Linked Cell 11" xfId="682"/>
    <cellStyle name="Linked Cell 12" xfId="683"/>
    <cellStyle name="Linked Cell 13" xfId="684"/>
    <cellStyle name="Linked Cell 14" xfId="685"/>
    <cellStyle name="Linked Cell 15" xfId="686"/>
    <cellStyle name="Linked Cell 16" xfId="687"/>
    <cellStyle name="Linked Cell 17" xfId="688"/>
    <cellStyle name="Linked Cell 18" xfId="689"/>
    <cellStyle name="Linked Cell 19" xfId="690"/>
    <cellStyle name="Linked Cell 2" xfId="691"/>
    <cellStyle name="Linked Cell 20" xfId="692"/>
    <cellStyle name="Linked Cell 21" xfId="693"/>
    <cellStyle name="Linked Cell 3" xfId="694"/>
    <cellStyle name="Linked Cell 4" xfId="695"/>
    <cellStyle name="Linked Cell 5" xfId="696"/>
    <cellStyle name="Linked Cell 6" xfId="697"/>
    <cellStyle name="Linked Cell 7" xfId="698"/>
    <cellStyle name="Linked Cell 8" xfId="699"/>
    <cellStyle name="Linked Cell 9" xfId="700"/>
    <cellStyle name="Neutral 10" xfId="701"/>
    <cellStyle name="Neutral 11" xfId="702"/>
    <cellStyle name="Neutral 12" xfId="703"/>
    <cellStyle name="Neutral 13" xfId="704"/>
    <cellStyle name="Neutral 14" xfId="705"/>
    <cellStyle name="Neutral 15" xfId="706"/>
    <cellStyle name="Neutral 16" xfId="707"/>
    <cellStyle name="Neutral 17" xfId="708"/>
    <cellStyle name="Neutral 18" xfId="709"/>
    <cellStyle name="Neutral 19" xfId="710"/>
    <cellStyle name="Neutral 2" xfId="711"/>
    <cellStyle name="Neutral 20" xfId="712"/>
    <cellStyle name="Neutral 21" xfId="713"/>
    <cellStyle name="Neutral 3" xfId="714"/>
    <cellStyle name="Neutral 4" xfId="715"/>
    <cellStyle name="Neutral 5" xfId="716"/>
    <cellStyle name="Neutral 6" xfId="717"/>
    <cellStyle name="Neutral 7" xfId="718"/>
    <cellStyle name="Neutral 8" xfId="719"/>
    <cellStyle name="Neutral 9" xfId="720"/>
    <cellStyle name="Normal" xfId="0" builtinId="0"/>
    <cellStyle name="Normal 10" xfId="721"/>
    <cellStyle name="Normal 100" xfId="722"/>
    <cellStyle name="Normal 101" xfId="723"/>
    <cellStyle name="Normal 102" xfId="724"/>
    <cellStyle name="Normal 103" xfId="725"/>
    <cellStyle name="Normal 104" xfId="726"/>
    <cellStyle name="Normal 105" xfId="727"/>
    <cellStyle name="Normal 106" xfId="728"/>
    <cellStyle name="Normal 107" xfId="729"/>
    <cellStyle name="Normal 108" xfId="730"/>
    <cellStyle name="Normal 109" xfId="731"/>
    <cellStyle name="Normal 11" xfId="732"/>
    <cellStyle name="Normal 110" xfId="733"/>
    <cellStyle name="Normal 111" xfId="734"/>
    <cellStyle name="Normal 112" xfId="735"/>
    <cellStyle name="Normal 113" xfId="736"/>
    <cellStyle name="Normal 114" xfId="737"/>
    <cellStyle name="Normal 115" xfId="738"/>
    <cellStyle name="Normal 116" xfId="739"/>
    <cellStyle name="Normal 117" xfId="740"/>
    <cellStyle name="Normal 118" xfId="741"/>
    <cellStyle name="Normal 119" xfId="742"/>
    <cellStyle name="Normal 12" xfId="743"/>
    <cellStyle name="Normal 120" xfId="744"/>
    <cellStyle name="Normal 121" xfId="745"/>
    <cellStyle name="Normal 122" xfId="746"/>
    <cellStyle name="Normal 123" xfId="747"/>
    <cellStyle name="Normal 124" xfId="748"/>
    <cellStyle name="Normal 125" xfId="749"/>
    <cellStyle name="Normal 126" xfId="750"/>
    <cellStyle name="Normal 127" xfId="751"/>
    <cellStyle name="Normal 128" xfId="752"/>
    <cellStyle name="Normal 129" xfId="753"/>
    <cellStyle name="Normal 13" xfId="754"/>
    <cellStyle name="Normal 130" xfId="755"/>
    <cellStyle name="Normal 131" xfId="756"/>
    <cellStyle name="Normal 132" xfId="757"/>
    <cellStyle name="Normal 133" xfId="758"/>
    <cellStyle name="Normal 134" xfId="759"/>
    <cellStyle name="Normal 135" xfId="760"/>
    <cellStyle name="Normal 136" xfId="761"/>
    <cellStyle name="Normal 137" xfId="762"/>
    <cellStyle name="Normal 138" xfId="763"/>
    <cellStyle name="Normal 139" xfId="764"/>
    <cellStyle name="Normal 14" xfId="765"/>
    <cellStyle name="Normal 140" xfId="766"/>
    <cellStyle name="Normal 141" xfId="767"/>
    <cellStyle name="Normal 142" xfId="768"/>
    <cellStyle name="Normal 143" xfId="769"/>
    <cellStyle name="Normal 144" xfId="770"/>
    <cellStyle name="Normal 145" xfId="771"/>
    <cellStyle name="Normal 146" xfId="772"/>
    <cellStyle name="Normal 147" xfId="773"/>
    <cellStyle name="Normal 148" xfId="774"/>
    <cellStyle name="Normal 149" xfId="775"/>
    <cellStyle name="Normal 15" xfId="776"/>
    <cellStyle name="Normal 150" xfId="777"/>
    <cellStyle name="Normal 151" xfId="778"/>
    <cellStyle name="Normal 152" xfId="779"/>
    <cellStyle name="Normal 153" xfId="780"/>
    <cellStyle name="Normal 154" xfId="781"/>
    <cellStyle name="Normal 155" xfId="782"/>
    <cellStyle name="Normal 156" xfId="783"/>
    <cellStyle name="Normal 157" xfId="784"/>
    <cellStyle name="Normal 158" xfId="785"/>
    <cellStyle name="Normal 159" xfId="786"/>
    <cellStyle name="Normal 16" xfId="787"/>
    <cellStyle name="Normal 160" xfId="788"/>
    <cellStyle name="Normal 161" xfId="789"/>
    <cellStyle name="Normal 162" xfId="790"/>
    <cellStyle name="Normal 163" xfId="791"/>
    <cellStyle name="Normal 164" xfId="792"/>
    <cellStyle name="Normal 165" xfId="793"/>
    <cellStyle name="Normal 166" xfId="794"/>
    <cellStyle name="Normal 167" xfId="795"/>
    <cellStyle name="Normal 168" xfId="796"/>
    <cellStyle name="Normal 169" xfId="797"/>
    <cellStyle name="Normal 17" xfId="798"/>
    <cellStyle name="Normal 170" xfId="799"/>
    <cellStyle name="Normal 171" xfId="800"/>
    <cellStyle name="Normal 172" xfId="801"/>
    <cellStyle name="Normal 173" xfId="802"/>
    <cellStyle name="Normal 174" xfId="803"/>
    <cellStyle name="Normal 175" xfId="804"/>
    <cellStyle name="Normal 176" xfId="805"/>
    <cellStyle name="Normal 177" xfId="806"/>
    <cellStyle name="Normal 178" xfId="807"/>
    <cellStyle name="Normal 179" xfId="808"/>
    <cellStyle name="Normal 18" xfId="809"/>
    <cellStyle name="Normal 180" xfId="810"/>
    <cellStyle name="Normal 181" xfId="811"/>
    <cellStyle name="Normal 182" xfId="812"/>
    <cellStyle name="Normal 183" xfId="813"/>
    <cellStyle name="Normal 184" xfId="814"/>
    <cellStyle name="Normal 185" xfId="815"/>
    <cellStyle name="Normal 186" xfId="816"/>
    <cellStyle name="Normal 187" xfId="817"/>
    <cellStyle name="Normal 188" xfId="818"/>
    <cellStyle name="Normal 189" xfId="819"/>
    <cellStyle name="Normal 19" xfId="820"/>
    <cellStyle name="Normal 190" xfId="821"/>
    <cellStyle name="Normal 191" xfId="822"/>
    <cellStyle name="Normal 192" xfId="823"/>
    <cellStyle name="Normal 193" xfId="824"/>
    <cellStyle name="Normal 194" xfId="825"/>
    <cellStyle name="Normal 195" xfId="826"/>
    <cellStyle name="Normal 196" xfId="827"/>
    <cellStyle name="Normal 197" xfId="828"/>
    <cellStyle name="Normal 198" xfId="829"/>
    <cellStyle name="Normal 199" xfId="830"/>
    <cellStyle name="Normal 2" xfId="831"/>
    <cellStyle name="Normal 20" xfId="832"/>
    <cellStyle name="Normal 200" xfId="833"/>
    <cellStyle name="Normal 201" xfId="834"/>
    <cellStyle name="Normal 202" xfId="835"/>
    <cellStyle name="Normal 203" xfId="836"/>
    <cellStyle name="Normal 204" xfId="837"/>
    <cellStyle name="Normal 205" xfId="838"/>
    <cellStyle name="Normal 206" xfId="839"/>
    <cellStyle name="Normal 207" xfId="840"/>
    <cellStyle name="Normal 208" xfId="841"/>
    <cellStyle name="Normal 209" xfId="842"/>
    <cellStyle name="Normal 21" xfId="843"/>
    <cellStyle name="Normal 210" xfId="844"/>
    <cellStyle name="Normal 211" xfId="845"/>
    <cellStyle name="Normal 212" xfId="846"/>
    <cellStyle name="Normal 213" xfId="847"/>
    <cellStyle name="Normal 214" xfId="848"/>
    <cellStyle name="Normal 215" xfId="849"/>
    <cellStyle name="Normal 216" xfId="850"/>
    <cellStyle name="Normal 217" xfId="851"/>
    <cellStyle name="Normal 218" xfId="852"/>
    <cellStyle name="Normal 219" xfId="853"/>
    <cellStyle name="Normal 22" xfId="854"/>
    <cellStyle name="Normal 220" xfId="855"/>
    <cellStyle name="Normal 221" xfId="856"/>
    <cellStyle name="Normal 222" xfId="857"/>
    <cellStyle name="Normal 223" xfId="858"/>
    <cellStyle name="Normal 224" xfId="859"/>
    <cellStyle name="Normal 225" xfId="860"/>
    <cellStyle name="Normal 226" xfId="861"/>
    <cellStyle name="Normal 227" xfId="862"/>
    <cellStyle name="Normal 228" xfId="863"/>
    <cellStyle name="Normal 229" xfId="864"/>
    <cellStyle name="Normal 23" xfId="865"/>
    <cellStyle name="Normal 230" xfId="866"/>
    <cellStyle name="Normal 231" xfId="867"/>
    <cellStyle name="Normal 232" xfId="868"/>
    <cellStyle name="Normal 233" xfId="869"/>
    <cellStyle name="Normal 234" xfId="870"/>
    <cellStyle name="Normal 235" xfId="871"/>
    <cellStyle name="Normal 236" xfId="872"/>
    <cellStyle name="Normal 237" xfId="873"/>
    <cellStyle name="Normal 238" xfId="874"/>
    <cellStyle name="Normal 239" xfId="875"/>
    <cellStyle name="Normal 24" xfId="876"/>
    <cellStyle name="Normal 240" xfId="877"/>
    <cellStyle name="Normal 241" xfId="878"/>
    <cellStyle name="Normal 242" xfId="879"/>
    <cellStyle name="Normal 243" xfId="880"/>
    <cellStyle name="Normal 244" xfId="881"/>
    <cellStyle name="Normal 245" xfId="882"/>
    <cellStyle name="Normal 246" xfId="883"/>
    <cellStyle name="Normal 247" xfId="884"/>
    <cellStyle name="Normal 248" xfId="885"/>
    <cellStyle name="Normal 249" xfId="886"/>
    <cellStyle name="Normal 25" xfId="887"/>
    <cellStyle name="Normal 250" xfId="888"/>
    <cellStyle name="Normal 251" xfId="889"/>
    <cellStyle name="Normal 252" xfId="890"/>
    <cellStyle name="Normal 253" xfId="891"/>
    <cellStyle name="Normal 254" xfId="892"/>
    <cellStyle name="Normal 255" xfId="893"/>
    <cellStyle name="Normal 26" xfId="894"/>
    <cellStyle name="Normal 27" xfId="895"/>
    <cellStyle name="Normal 28" xfId="896"/>
    <cellStyle name="Normal 29" xfId="897"/>
    <cellStyle name="Normal 3" xfId="898"/>
    <cellStyle name="Normal 30" xfId="899"/>
    <cellStyle name="Normal 31" xfId="900"/>
    <cellStyle name="Normal 32" xfId="901"/>
    <cellStyle name="Normal 33" xfId="902"/>
    <cellStyle name="Normal 34" xfId="903"/>
    <cellStyle name="Normal 35" xfId="904"/>
    <cellStyle name="Normal 36" xfId="905"/>
    <cellStyle name="Normal 37" xfId="906"/>
    <cellStyle name="Normal 38" xfId="907"/>
    <cellStyle name="Normal 39" xfId="908"/>
    <cellStyle name="Normal 4" xfId="909"/>
    <cellStyle name="Normal 40" xfId="910"/>
    <cellStyle name="Normal 41" xfId="911"/>
    <cellStyle name="Normal 42" xfId="912"/>
    <cellStyle name="Normal 43" xfId="913"/>
    <cellStyle name="Normal 44" xfId="914"/>
    <cellStyle name="Normal 45" xfId="915"/>
    <cellStyle name="Normal 46" xfId="916"/>
    <cellStyle name="Normal 47" xfId="917"/>
    <cellStyle name="Normal 48" xfId="918"/>
    <cellStyle name="Normal 49" xfId="919"/>
    <cellStyle name="Normal 5" xfId="920"/>
    <cellStyle name="Normal 50" xfId="921"/>
    <cellStyle name="Normal 51" xfId="922"/>
    <cellStyle name="Normal 52" xfId="923"/>
    <cellStyle name="Normal 53" xfId="924"/>
    <cellStyle name="Normal 54" xfId="925"/>
    <cellStyle name="Normal 55" xfId="926"/>
    <cellStyle name="Normal 56" xfId="927"/>
    <cellStyle name="Normal 57" xfId="928"/>
    <cellStyle name="Normal 58" xfId="929"/>
    <cellStyle name="Normal 59" xfId="930"/>
    <cellStyle name="Normal 6" xfId="931"/>
    <cellStyle name="Normal 60" xfId="932"/>
    <cellStyle name="Normal 61" xfId="933"/>
    <cellStyle name="Normal 62" xfId="934"/>
    <cellStyle name="Normal 63" xfId="935"/>
    <cellStyle name="Normal 64" xfId="936"/>
    <cellStyle name="Normal 65" xfId="937"/>
    <cellStyle name="Normal 66" xfId="938"/>
    <cellStyle name="Normal 67" xfId="939"/>
    <cellStyle name="Normal 68" xfId="940"/>
    <cellStyle name="Normal 69" xfId="941"/>
    <cellStyle name="Normal 7" xfId="942"/>
    <cellStyle name="Normal 70" xfId="943"/>
    <cellStyle name="Normal 71" xfId="944"/>
    <cellStyle name="Normal 72" xfId="945"/>
    <cellStyle name="Normal 73" xfId="946"/>
    <cellStyle name="Normal 74" xfId="947"/>
    <cellStyle name="Normal 75" xfId="948"/>
    <cellStyle name="Normal 76" xfId="949"/>
    <cellStyle name="Normal 77" xfId="950"/>
    <cellStyle name="Normal 78" xfId="951"/>
    <cellStyle name="Normal 79" xfId="952"/>
    <cellStyle name="Normal 8" xfId="953"/>
    <cellStyle name="Normal 80" xfId="954"/>
    <cellStyle name="Normal 81" xfId="955"/>
    <cellStyle name="Normal 82" xfId="956"/>
    <cellStyle name="Normal 83" xfId="957"/>
    <cellStyle name="Normal 84" xfId="958"/>
    <cellStyle name="Normal 85" xfId="959"/>
    <cellStyle name="Normal 86" xfId="960"/>
    <cellStyle name="Normal 87" xfId="961"/>
    <cellStyle name="Normal 88" xfId="962"/>
    <cellStyle name="Normal 89" xfId="963"/>
    <cellStyle name="Normal 9" xfId="964"/>
    <cellStyle name="Normal 90" xfId="965"/>
    <cellStyle name="Normal 91" xfId="966"/>
    <cellStyle name="Normal 92" xfId="967"/>
    <cellStyle name="Normal 93" xfId="968"/>
    <cellStyle name="Normal 94" xfId="969"/>
    <cellStyle name="Normal 95" xfId="970"/>
    <cellStyle name="Normal 96" xfId="971"/>
    <cellStyle name="Normal 97" xfId="972"/>
    <cellStyle name="Normal 98" xfId="973"/>
    <cellStyle name="Normal 99" xfId="9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6"/>
  <sheetViews>
    <sheetView showGridLines="0" topLeftCell="A13" zoomScale="75" zoomScaleNormal="75" workbookViewId="0">
      <selection activeCell="E11" sqref="E11"/>
    </sheetView>
  </sheetViews>
  <sheetFormatPr defaultColWidth="9.109375" defaultRowHeight="15.75"/>
  <cols>
    <col min="1" max="1" width="6.5546875" style="1" customWidth="1"/>
    <col min="2" max="2" width="33.5546875" style="1" customWidth="1"/>
    <col min="3" max="6" width="8.77734375" style="1" customWidth="1"/>
    <col min="7" max="16384" width="9.109375" style="1"/>
  </cols>
  <sheetData>
    <row r="1" spans="1:6" ht="28.5" customHeight="1">
      <c r="A1" s="23" t="s">
        <v>55</v>
      </c>
      <c r="B1" s="23"/>
    </row>
    <row r="2" spans="1:6" ht="72" customHeight="1">
      <c r="A2" s="24" t="s">
        <v>56</v>
      </c>
      <c r="B2" s="24"/>
      <c r="C2" s="24"/>
      <c r="D2" s="24"/>
      <c r="E2" s="24"/>
      <c r="F2" s="24"/>
    </row>
    <row r="3" spans="1:6" ht="28.5" customHeight="1">
      <c r="A3" s="25" t="s">
        <v>21</v>
      </c>
      <c r="B3" s="25"/>
      <c r="C3" s="25"/>
      <c r="D3" s="25"/>
      <c r="E3" s="25"/>
      <c r="F3" s="25"/>
    </row>
    <row r="4" spans="1:6" ht="57" customHeight="1">
      <c r="A4" s="7" t="s">
        <v>20</v>
      </c>
      <c r="B4" s="7" t="s">
        <v>52</v>
      </c>
      <c r="C4" s="7" t="s">
        <v>18</v>
      </c>
      <c r="D4" s="7" t="s">
        <v>17</v>
      </c>
      <c r="E4" s="7" t="s">
        <v>16</v>
      </c>
      <c r="F4" s="7" t="s">
        <v>15</v>
      </c>
    </row>
    <row r="5" spans="1:6" ht="25.9" customHeight="1">
      <c r="A5" s="7" t="s">
        <v>48</v>
      </c>
      <c r="B5" s="27" t="s">
        <v>47</v>
      </c>
      <c r="C5" s="28"/>
      <c r="D5" s="28"/>
      <c r="E5" s="28"/>
      <c r="F5" s="29"/>
    </row>
    <row r="6" spans="1:6" ht="25.9" customHeight="1">
      <c r="A6" s="7">
        <v>1</v>
      </c>
      <c r="B6" s="15" t="s">
        <v>46</v>
      </c>
      <c r="C6" s="15"/>
      <c r="D6" s="15"/>
      <c r="E6" s="15"/>
      <c r="F6" s="22"/>
    </row>
    <row r="7" spans="1:6" ht="25.9" customHeight="1">
      <c r="A7" s="6"/>
      <c r="B7" s="16" t="s">
        <v>45</v>
      </c>
      <c r="C7" s="4">
        <v>108.49064577635738</v>
      </c>
      <c r="D7" s="4">
        <v>108.22285529355241</v>
      </c>
      <c r="E7" s="4">
        <v>108.00727919946173</v>
      </c>
      <c r="F7" s="4">
        <f>ROUND((AVERAGE(C7:E7)),2)</f>
        <v>108.24</v>
      </c>
    </row>
    <row r="8" spans="1:6" ht="25.9" customHeight="1">
      <c r="A8" s="6"/>
      <c r="B8" s="16" t="s">
        <v>44</v>
      </c>
      <c r="C8" s="11">
        <v>112.28250261633826</v>
      </c>
      <c r="D8" s="11">
        <v>112.1294840616921</v>
      </c>
      <c r="E8" s="11">
        <v>112.19905405760056</v>
      </c>
      <c r="F8" s="4">
        <f>ROUND((AVERAGE(C8:E8)),2)</f>
        <v>112.2</v>
      </c>
    </row>
    <row r="9" spans="1:6" ht="25.9" customHeight="1">
      <c r="A9" s="6"/>
      <c r="B9" s="16" t="s">
        <v>43</v>
      </c>
      <c r="C9" s="11">
        <v>108.61279990870577</v>
      </c>
      <c r="D9" s="11">
        <v>108.17513993706565</v>
      </c>
      <c r="E9" s="11">
        <v>107.73221302126407</v>
      </c>
      <c r="F9" s="4">
        <f>ROUND((AVERAGE(C9:E9)),2)</f>
        <v>108.17</v>
      </c>
    </row>
    <row r="10" spans="1:6" ht="25.9" customHeight="1">
      <c r="A10" s="7">
        <v>2</v>
      </c>
      <c r="B10" s="30" t="s">
        <v>42</v>
      </c>
      <c r="C10" s="31"/>
      <c r="D10" s="31"/>
      <c r="E10" s="31"/>
      <c r="F10" s="32"/>
    </row>
    <row r="11" spans="1:6" ht="25.9" customHeight="1">
      <c r="A11" s="6"/>
      <c r="B11" s="12" t="s">
        <v>41</v>
      </c>
      <c r="C11" s="11">
        <v>108.56003865747479</v>
      </c>
      <c r="D11" s="11">
        <v>108.36403549801842</v>
      </c>
      <c r="E11" s="11">
        <v>108.11957933456493</v>
      </c>
      <c r="F11" s="4">
        <f>ROUND((AVERAGE(C11:E11)),2)</f>
        <v>108.35</v>
      </c>
    </row>
    <row r="12" spans="1:6" ht="25.9" customHeight="1">
      <c r="A12" s="7">
        <v>3</v>
      </c>
      <c r="B12" s="18" t="s">
        <v>40</v>
      </c>
      <c r="C12" s="11"/>
      <c r="D12" s="11"/>
      <c r="E12" s="11"/>
      <c r="F12" s="4"/>
    </row>
    <row r="13" spans="1:6" ht="25.9" customHeight="1">
      <c r="A13" s="6"/>
      <c r="B13" s="12" t="s">
        <v>39</v>
      </c>
      <c r="C13" s="4">
        <v>108.29394716098739</v>
      </c>
      <c r="D13" s="4">
        <v>108.08408450840589</v>
      </c>
      <c r="E13" s="4">
        <v>107.83106419437409</v>
      </c>
      <c r="F13" s="4">
        <f>ROUND((AVERAGE(C13:E13)),2)</f>
        <v>108.07</v>
      </c>
    </row>
    <row r="14" spans="1:6" ht="25.9" customHeight="1">
      <c r="A14" s="7" t="s">
        <v>38</v>
      </c>
      <c r="B14" s="27" t="s">
        <v>37</v>
      </c>
      <c r="C14" s="28"/>
      <c r="D14" s="28"/>
      <c r="E14" s="28"/>
      <c r="F14" s="29"/>
    </row>
    <row r="15" spans="1:6" ht="25.9" customHeight="1">
      <c r="A15" s="7">
        <v>1</v>
      </c>
      <c r="B15" s="18" t="s">
        <v>36</v>
      </c>
      <c r="C15" s="4"/>
      <c r="D15" s="4"/>
      <c r="E15" s="4"/>
      <c r="F15" s="4"/>
    </row>
    <row r="16" spans="1:6" ht="25.9" customHeight="1">
      <c r="A16" s="13"/>
      <c r="B16" s="12" t="s">
        <v>35</v>
      </c>
      <c r="C16" s="4">
        <v>112.28686780334932</v>
      </c>
      <c r="D16" s="4">
        <v>112.89540087206939</v>
      </c>
      <c r="E16" s="4">
        <v>113.91282403365879</v>
      </c>
      <c r="F16" s="4">
        <f>ROUND((AVERAGE(C16:E16)),2)</f>
        <v>113.03</v>
      </c>
    </row>
    <row r="17" spans="1:6" ht="25.9" customHeight="1">
      <c r="A17" s="7">
        <v>2</v>
      </c>
      <c r="B17" s="18" t="s">
        <v>34</v>
      </c>
      <c r="C17" s="4"/>
      <c r="D17" s="4"/>
      <c r="E17" s="4"/>
      <c r="F17" s="4"/>
    </row>
    <row r="18" spans="1:6" ht="25.9" customHeight="1">
      <c r="A18" s="13"/>
      <c r="B18" s="12" t="s">
        <v>33</v>
      </c>
      <c r="C18" s="4">
        <v>110.75252103465169</v>
      </c>
      <c r="D18" s="4">
        <v>110.13509329147234</v>
      </c>
      <c r="E18" s="4">
        <v>109.67218097840009</v>
      </c>
      <c r="F18" s="4">
        <f>ROUND((AVERAGE(C18:E18)),2)</f>
        <v>110.19</v>
      </c>
    </row>
    <row r="19" spans="1:6" ht="25.9" customHeight="1">
      <c r="A19" s="7" t="s">
        <v>32</v>
      </c>
      <c r="B19" s="27" t="s">
        <v>31</v>
      </c>
      <c r="C19" s="28"/>
      <c r="D19" s="28"/>
      <c r="E19" s="28"/>
      <c r="F19" s="29"/>
    </row>
    <row r="20" spans="1:6" ht="25.9" customHeight="1">
      <c r="A20" s="17">
        <v>1</v>
      </c>
      <c r="B20" s="16" t="s">
        <v>30</v>
      </c>
      <c r="C20" s="10">
        <v>108.4046033077897</v>
      </c>
      <c r="D20" s="4">
        <v>108.44525781132126</v>
      </c>
      <c r="E20" s="4">
        <v>108.40814092224076</v>
      </c>
      <c r="F20" s="4">
        <f>ROUND((AVERAGE(C20:E20)),2)</f>
        <v>108.42</v>
      </c>
    </row>
    <row r="21" spans="1:6" ht="25.9" customHeight="1">
      <c r="A21" s="17">
        <v>2</v>
      </c>
      <c r="B21" s="16" t="s">
        <v>29</v>
      </c>
      <c r="C21" s="10">
        <v>108.1689205508079</v>
      </c>
      <c r="D21" s="4">
        <v>108.22372314114908</v>
      </c>
      <c r="E21" s="4">
        <v>108.19806697925661</v>
      </c>
      <c r="F21" s="4">
        <f>ROUND((AVERAGE(C21:E21)),2)</f>
        <v>108.2</v>
      </c>
    </row>
    <row r="22" spans="1:6" ht="25.9" customHeight="1">
      <c r="A22" s="17">
        <v>3</v>
      </c>
      <c r="B22" s="16" t="s">
        <v>28</v>
      </c>
      <c r="C22" s="10">
        <v>115.12037963912853</v>
      </c>
      <c r="D22" s="4">
        <v>115.24605352860524</v>
      </c>
      <c r="E22" s="4">
        <v>115.84921058965698</v>
      </c>
      <c r="F22" s="4">
        <f>ROUND((AVERAGE(C22:E22)),2)</f>
        <v>115.41</v>
      </c>
    </row>
    <row r="23" spans="1:6" ht="25.9" customHeight="1">
      <c r="A23" s="17">
        <v>4</v>
      </c>
      <c r="B23" s="16" t="s">
        <v>27</v>
      </c>
      <c r="C23" s="10">
        <v>110.02167281053136</v>
      </c>
      <c r="D23" s="11">
        <v>110.45405307460264</v>
      </c>
      <c r="E23" s="11">
        <v>111.28480818981686</v>
      </c>
      <c r="F23" s="4">
        <f>ROUND((AVERAGE(C23:E23)),2)</f>
        <v>110.59</v>
      </c>
    </row>
    <row r="24" spans="1:6" ht="25.9" customHeight="1">
      <c r="A24" s="7" t="s">
        <v>26</v>
      </c>
      <c r="B24" s="27" t="s">
        <v>25</v>
      </c>
      <c r="C24" s="28"/>
      <c r="D24" s="28"/>
      <c r="E24" s="28"/>
      <c r="F24" s="29"/>
    </row>
    <row r="25" spans="1:6" ht="25.9" customHeight="1">
      <c r="A25" s="6">
        <v>1</v>
      </c>
      <c r="B25" s="12" t="s">
        <v>24</v>
      </c>
      <c r="C25" s="21">
        <v>107.58333233074869</v>
      </c>
      <c r="D25" s="20">
        <v>107.55498303502071</v>
      </c>
      <c r="E25" s="20">
        <v>107.50261639459859</v>
      </c>
      <c r="F25" s="4">
        <f>ROUND((AVERAGE(C25:E25)),2)</f>
        <v>107.55</v>
      </c>
    </row>
    <row r="26" spans="1:6" ht="25.9" customHeight="1">
      <c r="A26" s="13">
        <v>2</v>
      </c>
      <c r="B26" s="12" t="s">
        <v>23</v>
      </c>
      <c r="C26" s="21">
        <v>123.87589503878378</v>
      </c>
      <c r="D26" s="20">
        <v>125.228168491958</v>
      </c>
      <c r="E26" s="20">
        <v>128.81295951720665</v>
      </c>
      <c r="F26" s="4">
        <f>ROUND((AVERAGE(C26:E26)),2)</f>
        <v>125.97</v>
      </c>
    </row>
  </sheetData>
  <mergeCells count="8">
    <mergeCell ref="B14:F14"/>
    <mergeCell ref="B19:F19"/>
    <mergeCell ref="B24:F24"/>
    <mergeCell ref="A1:B1"/>
    <mergeCell ref="A2:F2"/>
    <mergeCell ref="A3:F3"/>
    <mergeCell ref="B5:F5"/>
    <mergeCell ref="B10:F10"/>
  </mergeCells>
  <pageMargins left="1.05" right="0.3" top="0.86" bottom="0.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6"/>
  <sheetViews>
    <sheetView topLeftCell="A25" zoomScale="95" zoomScaleNormal="95" workbookViewId="0">
      <selection activeCell="E6" sqref="E6:E7"/>
    </sheetView>
  </sheetViews>
  <sheetFormatPr defaultColWidth="9.109375" defaultRowHeight="15.75"/>
  <cols>
    <col min="1" max="1" width="6.5546875" style="1" customWidth="1"/>
    <col min="2" max="2" width="33.21875" style="1" customWidth="1"/>
    <col min="3" max="6" width="8.77734375" style="1" customWidth="1"/>
    <col min="7" max="16384" width="9.109375" style="1"/>
  </cols>
  <sheetData>
    <row r="1" spans="1:6" ht="28.5" customHeight="1">
      <c r="A1" s="23" t="s">
        <v>54</v>
      </c>
      <c r="B1" s="23"/>
    </row>
    <row r="2" spans="1:6" ht="72" customHeight="1">
      <c r="A2" s="24" t="s">
        <v>57</v>
      </c>
      <c r="B2" s="24"/>
      <c r="C2" s="24"/>
      <c r="D2" s="24"/>
      <c r="E2" s="24"/>
      <c r="F2" s="24"/>
    </row>
    <row r="3" spans="1:6" ht="28.5" customHeight="1">
      <c r="A3" s="25" t="s">
        <v>21</v>
      </c>
      <c r="B3" s="25"/>
      <c r="C3" s="25"/>
      <c r="D3" s="25"/>
      <c r="E3" s="25"/>
      <c r="F3" s="25"/>
    </row>
    <row r="4" spans="1:6" ht="67.5" customHeight="1">
      <c r="A4" s="7" t="s">
        <v>20</v>
      </c>
      <c r="B4" s="7" t="s">
        <v>52</v>
      </c>
      <c r="C4" s="7" t="s">
        <v>18</v>
      </c>
      <c r="D4" s="7" t="s">
        <v>17</v>
      </c>
      <c r="E4" s="7" t="s">
        <v>16</v>
      </c>
      <c r="F4" s="7" t="s">
        <v>15</v>
      </c>
    </row>
    <row r="5" spans="1:6" ht="25.9" customHeight="1">
      <c r="A5" s="7" t="s">
        <v>48</v>
      </c>
      <c r="B5" s="27" t="s">
        <v>47</v>
      </c>
      <c r="C5" s="28"/>
      <c r="D5" s="28"/>
      <c r="E5" s="28"/>
      <c r="F5" s="29"/>
    </row>
    <row r="6" spans="1:6" ht="25.9" customHeight="1">
      <c r="A6" s="7">
        <v>1</v>
      </c>
      <c r="B6" s="15" t="s">
        <v>46</v>
      </c>
      <c r="C6" s="15"/>
      <c r="D6" s="15"/>
      <c r="E6" s="15"/>
      <c r="F6" s="22"/>
    </row>
    <row r="7" spans="1:6" ht="25.9" customHeight="1">
      <c r="A7" s="6"/>
      <c r="B7" s="16" t="s">
        <v>45</v>
      </c>
      <c r="C7" s="4">
        <v>110.09187129237617</v>
      </c>
      <c r="D7" s="4">
        <v>109.78921697735085</v>
      </c>
      <c r="E7" s="4">
        <v>109.53427933508264</v>
      </c>
      <c r="F7" s="4">
        <f>ROUND((AVERAGE(C7:E7)),2)</f>
        <v>109.81</v>
      </c>
    </row>
    <row r="8" spans="1:6" ht="25.9" customHeight="1">
      <c r="A8" s="6"/>
      <c r="B8" s="16" t="s">
        <v>44</v>
      </c>
      <c r="C8" s="11">
        <v>113.86305112929413</v>
      </c>
      <c r="D8" s="11">
        <v>113.69436139120188</v>
      </c>
      <c r="E8" s="11">
        <v>113.77818503873551</v>
      </c>
      <c r="F8" s="4">
        <f>ROUND((AVERAGE(C8:E8)),2)</f>
        <v>113.78</v>
      </c>
    </row>
    <row r="9" spans="1:6" ht="25.9" customHeight="1">
      <c r="A9" s="6"/>
      <c r="B9" s="16" t="s">
        <v>43</v>
      </c>
      <c r="C9" s="11">
        <v>110.96255547778813</v>
      </c>
      <c r="D9" s="11">
        <v>110.44389064774253</v>
      </c>
      <c r="E9" s="11">
        <v>109.91420570095968</v>
      </c>
      <c r="F9" s="4">
        <f>ROUND((AVERAGE(C9:E9)),2)</f>
        <v>110.44</v>
      </c>
    </row>
    <row r="10" spans="1:6" ht="25.9" customHeight="1">
      <c r="A10" s="7">
        <v>2</v>
      </c>
      <c r="B10" s="30" t="s">
        <v>42</v>
      </c>
      <c r="C10" s="31"/>
      <c r="D10" s="31"/>
      <c r="E10" s="31"/>
      <c r="F10" s="32"/>
    </row>
    <row r="11" spans="1:6" ht="25.9" customHeight="1">
      <c r="A11" s="6"/>
      <c r="B11" s="12" t="s">
        <v>41</v>
      </c>
      <c r="C11" s="11">
        <v>109.35638450421872</v>
      </c>
      <c r="D11" s="11">
        <v>109.16391545043838</v>
      </c>
      <c r="E11" s="11">
        <v>108.90912910886463</v>
      </c>
      <c r="F11" s="4">
        <f>ROUND((AVERAGE(C11:E11)),2)</f>
        <v>109.14</v>
      </c>
    </row>
    <row r="12" spans="1:6" ht="25.9" customHeight="1">
      <c r="A12" s="7">
        <v>3</v>
      </c>
      <c r="B12" s="18" t="s">
        <v>40</v>
      </c>
      <c r="C12" s="11"/>
      <c r="D12" s="11"/>
      <c r="E12" s="11"/>
      <c r="F12" s="4"/>
    </row>
    <row r="13" spans="1:6" ht="25.9" customHeight="1">
      <c r="A13" s="6"/>
      <c r="B13" s="12" t="s">
        <v>39</v>
      </c>
      <c r="C13" s="4">
        <v>108.72263383200433</v>
      </c>
      <c r="D13" s="4">
        <v>108.5224789383506</v>
      </c>
      <c r="E13" s="4">
        <v>108.2608510870469</v>
      </c>
      <c r="F13" s="4">
        <f>ROUND((AVERAGE(C13:E13)),2)</f>
        <v>108.5</v>
      </c>
    </row>
    <row r="14" spans="1:6" ht="25.9" customHeight="1">
      <c r="A14" s="7" t="s">
        <v>38</v>
      </c>
      <c r="B14" s="27" t="s">
        <v>37</v>
      </c>
      <c r="C14" s="28"/>
      <c r="D14" s="28"/>
      <c r="E14" s="28"/>
      <c r="F14" s="29"/>
    </row>
    <row r="15" spans="1:6" ht="25.9" customHeight="1">
      <c r="A15" s="7">
        <v>1</v>
      </c>
      <c r="B15" s="18" t="s">
        <v>36</v>
      </c>
      <c r="C15" s="4"/>
      <c r="D15" s="4"/>
      <c r="E15" s="4"/>
      <c r="F15" s="4"/>
    </row>
    <row r="16" spans="1:6" ht="25.9" customHeight="1">
      <c r="A16" s="13"/>
      <c r="B16" s="12" t="s">
        <v>35</v>
      </c>
      <c r="C16" s="4">
        <v>114.07709329165037</v>
      </c>
      <c r="D16" s="4">
        <v>114.76796931169308</v>
      </c>
      <c r="E16" s="4">
        <v>115.90880056768216</v>
      </c>
      <c r="F16" s="4">
        <f>ROUND((AVERAGE(C16:E16)),2)</f>
        <v>114.92</v>
      </c>
    </row>
    <row r="17" spans="1:6" ht="25.9" customHeight="1">
      <c r="A17" s="7">
        <v>2</v>
      </c>
      <c r="B17" s="18" t="s">
        <v>34</v>
      </c>
      <c r="C17" s="4"/>
      <c r="D17" s="4"/>
      <c r="E17" s="4"/>
      <c r="F17" s="4"/>
    </row>
    <row r="18" spans="1:6" ht="25.9" customHeight="1">
      <c r="A18" s="13"/>
      <c r="B18" s="12" t="s">
        <v>33</v>
      </c>
      <c r="C18" s="4">
        <v>113.5579064576024</v>
      </c>
      <c r="D18" s="4">
        <v>112.79964555986408</v>
      </c>
      <c r="E18" s="4">
        <v>112.22415430504482</v>
      </c>
      <c r="F18" s="4">
        <f>ROUND((AVERAGE(C18:E18)),2)</f>
        <v>112.86</v>
      </c>
    </row>
    <row r="19" spans="1:6" ht="25.9" customHeight="1">
      <c r="A19" s="7" t="s">
        <v>32</v>
      </c>
      <c r="B19" s="27" t="s">
        <v>31</v>
      </c>
      <c r="C19" s="28"/>
      <c r="D19" s="28"/>
      <c r="E19" s="28"/>
      <c r="F19" s="29"/>
    </row>
    <row r="20" spans="1:6" ht="25.9" customHeight="1">
      <c r="A20" s="17">
        <v>1</v>
      </c>
      <c r="B20" s="16" t="s">
        <v>30</v>
      </c>
      <c r="C20" s="10">
        <v>109.36148249108943</v>
      </c>
      <c r="D20" s="4">
        <v>109.44190018253215</v>
      </c>
      <c r="E20" s="4">
        <v>109.43316112386876</v>
      </c>
      <c r="F20" s="4">
        <f>ROUND((AVERAGE(C20:E20)),2)</f>
        <v>109.41</v>
      </c>
    </row>
    <row r="21" spans="1:6" ht="25.9" customHeight="1">
      <c r="A21" s="17">
        <v>2</v>
      </c>
      <c r="B21" s="16" t="s">
        <v>29</v>
      </c>
      <c r="C21" s="10">
        <v>109.45137037378294</v>
      </c>
      <c r="D21" s="4">
        <v>109.53552966545476</v>
      </c>
      <c r="E21" s="4">
        <v>109.52570463895211</v>
      </c>
      <c r="F21" s="4">
        <f>ROUND((AVERAGE(C21:E21)),2)</f>
        <v>109.5</v>
      </c>
    </row>
    <row r="22" spans="1:6" ht="25.9" customHeight="1">
      <c r="A22" s="17">
        <v>3</v>
      </c>
      <c r="B22" s="16" t="s">
        <v>28</v>
      </c>
      <c r="C22" s="10">
        <v>116.07137550561141</v>
      </c>
      <c r="D22" s="4">
        <v>116.20403407516162</v>
      </c>
      <c r="E22" s="4">
        <v>116.8351885504524</v>
      </c>
      <c r="F22" s="4">
        <f>ROUND((AVERAGE(C22:E22)),2)</f>
        <v>116.37</v>
      </c>
    </row>
    <row r="23" spans="1:6" ht="25.9" customHeight="1">
      <c r="A23" s="17">
        <v>4</v>
      </c>
      <c r="B23" s="16" t="s">
        <v>27</v>
      </c>
      <c r="C23" s="10">
        <v>111.17186159764015</v>
      </c>
      <c r="D23" s="11">
        <v>111.64779076627525</v>
      </c>
      <c r="E23" s="11">
        <v>112.54912358601223</v>
      </c>
      <c r="F23" s="4">
        <f>ROUND((AVERAGE(C23:E23)),2)</f>
        <v>111.79</v>
      </c>
    </row>
    <row r="24" spans="1:6" ht="25.9" customHeight="1">
      <c r="A24" s="7" t="s">
        <v>26</v>
      </c>
      <c r="B24" s="27" t="s">
        <v>25</v>
      </c>
      <c r="C24" s="28"/>
      <c r="D24" s="28"/>
      <c r="E24" s="28"/>
      <c r="F24" s="29"/>
    </row>
    <row r="25" spans="1:6" ht="25.9" customHeight="1">
      <c r="A25" s="6">
        <v>1</v>
      </c>
      <c r="B25" s="12" t="s">
        <v>24</v>
      </c>
      <c r="C25" s="21">
        <v>108.79584243865656</v>
      </c>
      <c r="D25" s="20">
        <v>108.77391313463056</v>
      </c>
      <c r="E25" s="20">
        <v>108.72230951525887</v>
      </c>
      <c r="F25" s="4">
        <f>ROUND((AVERAGE(C25:E25)),2)</f>
        <v>108.76</v>
      </c>
    </row>
    <row r="26" spans="1:6" ht="25.9" customHeight="1">
      <c r="A26" s="13">
        <v>2</v>
      </c>
      <c r="B26" s="12" t="s">
        <v>23</v>
      </c>
      <c r="C26" s="21">
        <v>128.21113344577623</v>
      </c>
      <c r="D26" s="20">
        <v>129.79128442827974</v>
      </c>
      <c r="E26" s="20">
        <v>133.94111931498264</v>
      </c>
      <c r="F26" s="4">
        <f>ROUND((AVERAGE(C26:E26)),2)</f>
        <v>130.65</v>
      </c>
    </row>
  </sheetData>
  <mergeCells count="8">
    <mergeCell ref="B14:F14"/>
    <mergeCell ref="B19:F19"/>
    <mergeCell ref="B24:F24"/>
    <mergeCell ref="A1:B1"/>
    <mergeCell ref="A2:F2"/>
    <mergeCell ref="A3:F3"/>
    <mergeCell ref="B5:F5"/>
    <mergeCell ref="B10:F10"/>
  </mergeCells>
  <pageMargins left="0.95" right="0.4" top="0.78" bottom="0.5" header="0.3" footer="0.2"/>
  <pageSetup paperSize="9" orientation="portrait" r:id="rId1"/>
  <headerFooter alignWithMargins="0">
    <oddFooter>&amp;C&amp;"Times New Roman,Regular"&amp;14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7"/>
  <sheetViews>
    <sheetView topLeftCell="A13" zoomScale="112" zoomScaleNormal="112" workbookViewId="0">
      <selection activeCell="D26" sqref="D26"/>
    </sheetView>
  </sheetViews>
  <sheetFormatPr defaultColWidth="9.109375" defaultRowHeight="15.75"/>
  <cols>
    <col min="1" max="1" width="4.109375" style="1" customWidth="1"/>
    <col min="2" max="2" width="32.6640625" style="1" customWidth="1"/>
    <col min="3" max="10" width="6.77734375" style="9" customWidth="1"/>
    <col min="11" max="14" width="6.77734375" style="1" customWidth="1"/>
    <col min="15" max="16384" width="9.109375" style="1"/>
  </cols>
  <sheetData>
    <row r="1" spans="1:14" ht="28.5" customHeight="1">
      <c r="A1" s="23" t="s">
        <v>53</v>
      </c>
      <c r="B1" s="23"/>
    </row>
    <row r="2" spans="1:14" ht="49.5" customHeight="1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8.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57" customHeight="1">
      <c r="A4" s="7" t="s">
        <v>20</v>
      </c>
      <c r="B4" s="7" t="s">
        <v>52</v>
      </c>
      <c r="C4" s="26" t="s">
        <v>18</v>
      </c>
      <c r="D4" s="26"/>
      <c r="E4" s="26"/>
      <c r="F4" s="26" t="s">
        <v>17</v>
      </c>
      <c r="G4" s="26"/>
      <c r="H4" s="26"/>
      <c r="I4" s="26" t="s">
        <v>16</v>
      </c>
      <c r="J4" s="26"/>
      <c r="K4" s="26"/>
      <c r="L4" s="26" t="s">
        <v>15</v>
      </c>
      <c r="M4" s="26"/>
      <c r="N4" s="26"/>
    </row>
    <row r="5" spans="1:14" ht="25.9" customHeight="1">
      <c r="A5" s="7"/>
      <c r="B5" s="18"/>
      <c r="C5" s="19" t="s">
        <v>51</v>
      </c>
      <c r="D5" s="19" t="s">
        <v>50</v>
      </c>
      <c r="E5" s="19" t="s">
        <v>49</v>
      </c>
      <c r="F5" s="19" t="s">
        <v>51</v>
      </c>
      <c r="G5" s="19" t="s">
        <v>50</v>
      </c>
      <c r="H5" s="19" t="s">
        <v>49</v>
      </c>
      <c r="I5" s="19" t="s">
        <v>51</v>
      </c>
      <c r="J5" s="19" t="s">
        <v>50</v>
      </c>
      <c r="K5" s="19" t="s">
        <v>49</v>
      </c>
      <c r="L5" s="19" t="s">
        <v>51</v>
      </c>
      <c r="M5" s="19" t="s">
        <v>50</v>
      </c>
      <c r="N5" s="19" t="s">
        <v>49</v>
      </c>
    </row>
    <row r="6" spans="1:14" ht="25.9" customHeight="1">
      <c r="A6" s="7" t="s">
        <v>48</v>
      </c>
      <c r="B6" s="27" t="s">
        <v>47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 ht="25.9" customHeight="1">
      <c r="A7" s="7">
        <v>1</v>
      </c>
      <c r="B7" s="15" t="s">
        <v>46</v>
      </c>
      <c r="C7" s="11"/>
      <c r="D7" s="11"/>
      <c r="E7" s="11"/>
      <c r="F7" s="11"/>
      <c r="G7" s="11"/>
      <c r="H7" s="11"/>
      <c r="I7" s="11"/>
      <c r="J7" s="11"/>
      <c r="K7" s="11"/>
      <c r="L7" s="4"/>
      <c r="M7" s="4"/>
      <c r="N7" s="4"/>
    </row>
    <row r="8" spans="1:14" ht="25.9" customHeight="1">
      <c r="A8" s="6"/>
      <c r="B8" s="16" t="s">
        <v>45</v>
      </c>
      <c r="C8" s="11">
        <v>110.55329937379521</v>
      </c>
      <c r="D8" s="11">
        <v>106.77050487449587</v>
      </c>
      <c r="E8" s="11">
        <v>129.37308694052598</v>
      </c>
      <c r="F8" s="11">
        <v>109.95919308006812</v>
      </c>
      <c r="G8" s="11">
        <v>106.74814596278647</v>
      </c>
      <c r="H8" s="11">
        <v>131.28403044078655</v>
      </c>
      <c r="I8" s="11">
        <v>109.26056987042698</v>
      </c>
      <c r="J8" s="11">
        <v>106.72829753468655</v>
      </c>
      <c r="K8" s="11">
        <v>136.08437257698029</v>
      </c>
      <c r="L8" s="4">
        <f t="shared" ref="L8:N10" si="0">ROUND(((C8+F8+I8)/3),2)</f>
        <v>109.92</v>
      </c>
      <c r="M8" s="4">
        <f t="shared" si="0"/>
        <v>106.75</v>
      </c>
      <c r="N8" s="4">
        <f t="shared" si="0"/>
        <v>132.25</v>
      </c>
    </row>
    <row r="9" spans="1:14" ht="25.9" customHeight="1">
      <c r="A9" s="6"/>
      <c r="B9" s="16" t="s">
        <v>44</v>
      </c>
      <c r="C9" s="11">
        <v>111.46315277256937</v>
      </c>
      <c r="D9" s="11">
        <v>112.02739833743394</v>
      </c>
      <c r="E9" s="11">
        <v>132.60889740269008</v>
      </c>
      <c r="F9" s="11">
        <v>110.81927519684113</v>
      </c>
      <c r="G9" s="11">
        <v>112.02739833743394</v>
      </c>
      <c r="H9" s="11">
        <v>134.78409226242428</v>
      </c>
      <c r="I9" s="11">
        <v>110.06017852952243</v>
      </c>
      <c r="J9" s="11">
        <v>112.02739833743394</v>
      </c>
      <c r="K9" s="11">
        <v>140.37524377559456</v>
      </c>
      <c r="L9" s="4">
        <f t="shared" si="0"/>
        <v>110.78</v>
      </c>
      <c r="M9" s="4">
        <f t="shared" si="0"/>
        <v>112.03</v>
      </c>
      <c r="N9" s="4">
        <f t="shared" si="0"/>
        <v>135.91999999999999</v>
      </c>
    </row>
    <row r="10" spans="1:14" ht="25.9" customHeight="1">
      <c r="A10" s="6"/>
      <c r="B10" s="16" t="s">
        <v>43</v>
      </c>
      <c r="C10" s="4">
        <v>111.68613732471211</v>
      </c>
      <c r="D10" s="4">
        <v>109.08689478920449</v>
      </c>
      <c r="E10" s="4">
        <v>116.17063461183881</v>
      </c>
      <c r="F10" s="4">
        <v>110.86424997982746</v>
      </c>
      <c r="G10" s="4">
        <v>109.08689478920449</v>
      </c>
      <c r="H10" s="4">
        <v>116.85300946424265</v>
      </c>
      <c r="I10" s="4">
        <v>109.98413784337848</v>
      </c>
      <c r="J10" s="4">
        <v>109.08689478920449</v>
      </c>
      <c r="K10" s="4">
        <v>118.4910707693673</v>
      </c>
      <c r="L10" s="4">
        <f t="shared" si="0"/>
        <v>110.84</v>
      </c>
      <c r="M10" s="4">
        <f t="shared" si="0"/>
        <v>109.09</v>
      </c>
      <c r="N10" s="4">
        <f t="shared" si="0"/>
        <v>117.17</v>
      </c>
    </row>
    <row r="11" spans="1:14" ht="25.9" customHeight="1">
      <c r="A11" s="7">
        <v>2</v>
      </c>
      <c r="B11" s="30" t="s">
        <v>42</v>
      </c>
      <c r="C11" s="31"/>
      <c r="D11" s="32"/>
      <c r="E11" s="14"/>
      <c r="F11" s="14"/>
      <c r="G11" s="14"/>
      <c r="H11" s="14"/>
      <c r="I11" s="14"/>
      <c r="J11" s="14"/>
      <c r="K11" s="14"/>
      <c r="L11" s="4"/>
      <c r="M11" s="4"/>
      <c r="N11" s="4"/>
    </row>
    <row r="12" spans="1:14" ht="25.9" customHeight="1">
      <c r="A12" s="6"/>
      <c r="B12" s="12" t="s">
        <v>41</v>
      </c>
      <c r="C12" s="4">
        <v>108.4745905227755</v>
      </c>
      <c r="D12" s="4">
        <v>110.81150513124059</v>
      </c>
      <c r="E12" s="4">
        <v>113.95754425343574</v>
      </c>
      <c r="F12" s="4">
        <v>108.15210091735395</v>
      </c>
      <c r="G12" s="4">
        <v>110.81150513124059</v>
      </c>
      <c r="H12" s="4">
        <v>114.62916768712287</v>
      </c>
      <c r="I12" s="4">
        <v>107.70542678058486</v>
      </c>
      <c r="J12" s="4">
        <v>110.81150513124059</v>
      </c>
      <c r="K12" s="4">
        <v>116.08286121754452</v>
      </c>
      <c r="L12" s="4">
        <f>ROUND(((C12+F12+I12)/3),2)</f>
        <v>108.11</v>
      </c>
      <c r="M12" s="4">
        <f>ROUND(((D12+G12+J12)/3),2)</f>
        <v>110.81</v>
      </c>
      <c r="N12" s="4">
        <f>ROUND(((E12+H12+K12)/3),2)</f>
        <v>114.89</v>
      </c>
    </row>
    <row r="13" spans="1:14" ht="25.9" customHeight="1">
      <c r="A13" s="7">
        <v>3</v>
      </c>
      <c r="B13" s="18" t="s">
        <v>40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5.9" customHeight="1">
      <c r="A14" s="6"/>
      <c r="B14" s="12" t="s">
        <v>39</v>
      </c>
      <c r="C14" s="4">
        <v>109.2758187798626</v>
      </c>
      <c r="D14" s="4">
        <v>107.32178437959041</v>
      </c>
      <c r="E14" s="4">
        <v>116.44402807255317</v>
      </c>
      <c r="F14" s="4">
        <v>108.93775305155997</v>
      </c>
      <c r="G14" s="4">
        <v>107.32178437959041</v>
      </c>
      <c r="H14" s="4">
        <v>117.09605497552862</v>
      </c>
      <c r="I14" s="4">
        <v>108.47275031823418</v>
      </c>
      <c r="J14" s="4">
        <v>107.32178437959041</v>
      </c>
      <c r="K14" s="4">
        <v>118.65363502822221</v>
      </c>
      <c r="L14" s="4">
        <f>ROUND(((C14+F14+I14)/3),2)</f>
        <v>108.9</v>
      </c>
      <c r="M14" s="4">
        <f>ROUND(((D14+G14+J14)/3),2)</f>
        <v>107.32</v>
      </c>
      <c r="N14" s="4">
        <f>ROUND(((E14+H14+K14)/3),2)</f>
        <v>117.4</v>
      </c>
    </row>
    <row r="15" spans="1:14" ht="25.9" customHeight="1">
      <c r="A15" s="7" t="s">
        <v>38</v>
      </c>
      <c r="B15" s="27" t="s">
        <v>37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25.9" customHeight="1">
      <c r="A16" s="7">
        <v>1</v>
      </c>
      <c r="B16" s="18" t="s">
        <v>36</v>
      </c>
      <c r="C16" s="10"/>
      <c r="D16" s="10"/>
      <c r="E16" s="10"/>
      <c r="F16" s="10"/>
      <c r="G16" s="4"/>
      <c r="H16" s="4"/>
      <c r="I16" s="4"/>
      <c r="J16" s="4"/>
      <c r="K16" s="4"/>
      <c r="L16" s="4"/>
      <c r="M16" s="4"/>
      <c r="N16" s="4"/>
    </row>
    <row r="17" spans="1:14" ht="25.9" customHeight="1">
      <c r="A17" s="13"/>
      <c r="B17" s="12" t="s">
        <v>35</v>
      </c>
      <c r="C17" s="10">
        <v>108.2104469993683</v>
      </c>
      <c r="D17" s="10">
        <v>112.62243881323208</v>
      </c>
      <c r="E17" s="10">
        <v>136.47303926816187</v>
      </c>
      <c r="F17" s="10">
        <v>108.67257607437676</v>
      </c>
      <c r="G17" s="11">
        <v>112.62243881323208</v>
      </c>
      <c r="H17" s="11">
        <v>139.04859028485149</v>
      </c>
      <c r="I17" s="11">
        <v>108.83046733208816</v>
      </c>
      <c r="J17" s="11">
        <v>112.62243881323208</v>
      </c>
      <c r="K17" s="11">
        <v>145.75816540726947</v>
      </c>
      <c r="L17" s="4">
        <f>ROUND(((C17+F17+I17)/3),2)</f>
        <v>108.57</v>
      </c>
      <c r="M17" s="4">
        <f>ROUND(((D17+G17+J17)/3),2)</f>
        <v>112.62</v>
      </c>
      <c r="N17" s="4">
        <f>ROUND(((E17+H17+K17)/3),2)</f>
        <v>140.43</v>
      </c>
    </row>
    <row r="18" spans="1:14" ht="25.9" customHeight="1">
      <c r="A18" s="7">
        <v>2</v>
      </c>
      <c r="B18" s="18" t="s">
        <v>34</v>
      </c>
      <c r="C18" s="14"/>
      <c r="D18" s="14"/>
      <c r="E18" s="14"/>
      <c r="F18" s="14"/>
      <c r="G18" s="14"/>
      <c r="H18" s="14"/>
      <c r="I18" s="14"/>
      <c r="J18" s="14"/>
      <c r="K18" s="14"/>
      <c r="L18" s="4"/>
      <c r="M18" s="4"/>
      <c r="N18" s="4"/>
    </row>
    <row r="19" spans="1:14" ht="25.9" customHeight="1">
      <c r="A19" s="13"/>
      <c r="B19" s="12" t="s">
        <v>33</v>
      </c>
      <c r="C19" s="4">
        <v>113.55864114075875</v>
      </c>
      <c r="D19" s="4">
        <v>111.72726534861053</v>
      </c>
      <c r="E19" s="4">
        <v>116.33820426821784</v>
      </c>
      <c r="F19" s="4">
        <v>112.22148435369847</v>
      </c>
      <c r="G19" s="11">
        <v>111.72726534861053</v>
      </c>
      <c r="H19" s="11">
        <v>117.23314372442253</v>
      </c>
      <c r="I19" s="11">
        <v>110.87353769821115</v>
      </c>
      <c r="J19" s="11">
        <v>111.72726534861053</v>
      </c>
      <c r="K19" s="11">
        <v>119.5252153594645</v>
      </c>
      <c r="L19" s="4">
        <f>ROUND(((C19+F19+I19)/3),2)</f>
        <v>112.22</v>
      </c>
      <c r="M19" s="4">
        <f>ROUND(((D19+G19+J19)/3),2)</f>
        <v>111.73</v>
      </c>
      <c r="N19" s="4">
        <f>ROUND(((E19+H19+K19)/3),2)</f>
        <v>117.7</v>
      </c>
    </row>
    <row r="20" spans="1:14" ht="25.9" customHeight="1">
      <c r="A20" s="7" t="s">
        <v>32</v>
      </c>
      <c r="B20" s="27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</row>
    <row r="21" spans="1:14" ht="25.9" customHeight="1">
      <c r="A21" s="17">
        <v>1</v>
      </c>
      <c r="B21" s="16" t="s">
        <v>30</v>
      </c>
      <c r="C21" s="4">
        <v>106.39910479776984</v>
      </c>
      <c r="D21" s="4">
        <v>112.33426752393783</v>
      </c>
      <c r="E21" s="4">
        <v>117.84291481838973</v>
      </c>
      <c r="F21" s="4">
        <v>106.52246074518065</v>
      </c>
      <c r="G21" s="10">
        <v>112.33426752393783</v>
      </c>
      <c r="H21" s="10">
        <v>118.50092854261342</v>
      </c>
      <c r="I21" s="10">
        <v>106.43759272371717</v>
      </c>
      <c r="J21" s="10">
        <v>112.33426752393783</v>
      </c>
      <c r="K21" s="10">
        <v>120.05744339088351</v>
      </c>
      <c r="L21" s="4">
        <f t="shared" ref="L21:N24" si="1">ROUND(((C21+F21+I21)/3),2)</f>
        <v>106.45</v>
      </c>
      <c r="M21" s="4">
        <f t="shared" si="1"/>
        <v>112.33</v>
      </c>
      <c r="N21" s="4">
        <f t="shared" si="1"/>
        <v>118.8</v>
      </c>
    </row>
    <row r="22" spans="1:14" ht="25.9" customHeight="1">
      <c r="A22" s="17">
        <v>2</v>
      </c>
      <c r="B22" s="16" t="s">
        <v>29</v>
      </c>
      <c r="C22" s="4">
        <v>105.36274959161447</v>
      </c>
      <c r="D22" s="4">
        <v>112.80217879512902</v>
      </c>
      <c r="E22" s="4">
        <v>111.4592962889096</v>
      </c>
      <c r="F22" s="4">
        <v>105.54893167953404</v>
      </c>
      <c r="G22" s="10">
        <v>112.80217879512902</v>
      </c>
      <c r="H22" s="10">
        <v>111.48353800871473</v>
      </c>
      <c r="I22" s="10">
        <v>105.51721935171503</v>
      </c>
      <c r="J22" s="10">
        <v>112.80217879512902</v>
      </c>
      <c r="K22" s="10">
        <v>111.5442499090784</v>
      </c>
      <c r="L22" s="4">
        <f t="shared" si="1"/>
        <v>105.48</v>
      </c>
      <c r="M22" s="4">
        <f t="shared" si="1"/>
        <v>112.8</v>
      </c>
      <c r="N22" s="4">
        <f t="shared" si="1"/>
        <v>111.5</v>
      </c>
    </row>
    <row r="23" spans="1:14" ht="25.9" customHeight="1">
      <c r="A23" s="17">
        <v>3</v>
      </c>
      <c r="B23" s="16" t="s">
        <v>28</v>
      </c>
      <c r="C23" s="4">
        <v>111.66643608580338</v>
      </c>
      <c r="D23" s="4">
        <v>113.03364866823034</v>
      </c>
      <c r="E23" s="4">
        <v>132.94994302433793</v>
      </c>
      <c r="F23" s="4">
        <v>111.11289491603611</v>
      </c>
      <c r="G23" s="11">
        <v>113.03364866823034</v>
      </c>
      <c r="H23" s="11">
        <v>135.14838276426445</v>
      </c>
      <c r="I23" s="11">
        <v>110.38551373271754</v>
      </c>
      <c r="J23" s="11">
        <v>113.03364866823034</v>
      </c>
      <c r="K23" s="11">
        <v>140.84489861833157</v>
      </c>
      <c r="L23" s="4">
        <f t="shared" si="1"/>
        <v>111.05</v>
      </c>
      <c r="M23" s="4">
        <f t="shared" si="1"/>
        <v>113.03</v>
      </c>
      <c r="N23" s="4">
        <f t="shared" si="1"/>
        <v>136.31</v>
      </c>
    </row>
    <row r="24" spans="1:14" ht="25.9" customHeight="1">
      <c r="A24" s="17">
        <v>4</v>
      </c>
      <c r="B24" s="16" t="s">
        <v>27</v>
      </c>
      <c r="C24" s="11">
        <v>104.96725327339259</v>
      </c>
      <c r="D24" s="11">
        <v>109.21936738033629</v>
      </c>
      <c r="E24" s="11">
        <v>129.21846070290462</v>
      </c>
      <c r="F24" s="11">
        <v>105.2248760964563</v>
      </c>
      <c r="G24" s="11">
        <v>109.21936738033629</v>
      </c>
      <c r="H24" s="11">
        <v>131.23084334545766</v>
      </c>
      <c r="I24" s="11">
        <v>105.29415163348143</v>
      </c>
      <c r="J24" s="11">
        <v>109.21936738033629</v>
      </c>
      <c r="K24" s="11">
        <v>136.18314763658395</v>
      </c>
      <c r="L24" s="4">
        <f t="shared" si="1"/>
        <v>105.16</v>
      </c>
      <c r="M24" s="4">
        <f t="shared" si="1"/>
        <v>109.22</v>
      </c>
      <c r="N24" s="4">
        <f t="shared" si="1"/>
        <v>132.21</v>
      </c>
    </row>
    <row r="25" spans="1:14" ht="25.9" customHeight="1">
      <c r="A25" s="7" t="s">
        <v>26</v>
      </c>
      <c r="B25" s="27" t="s">
        <v>25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4" ht="25.9" customHeight="1">
      <c r="A26" s="6">
        <v>1</v>
      </c>
      <c r="B26" s="12" t="s">
        <v>24</v>
      </c>
      <c r="C26" s="11">
        <v>105.28199223119469</v>
      </c>
      <c r="D26" s="11">
        <v>112.59956875376207</v>
      </c>
      <c r="E26" s="11">
        <v>117.24288936924323</v>
      </c>
      <c r="F26" s="11">
        <v>105.2049669099149</v>
      </c>
      <c r="G26" s="11">
        <v>112.59956875376207</v>
      </c>
      <c r="H26" s="11">
        <v>118.34448920222486</v>
      </c>
      <c r="I26" s="11">
        <v>105.05524012825873</v>
      </c>
      <c r="J26" s="11">
        <v>112.59956875376207</v>
      </c>
      <c r="K26" s="11">
        <v>120.1069937948343</v>
      </c>
      <c r="L26" s="4">
        <f t="shared" ref="L26:N27" si="2">ROUND(((C26+F26+I26)/3),2)</f>
        <v>105.18</v>
      </c>
      <c r="M26" s="4">
        <f t="shared" si="2"/>
        <v>112.6</v>
      </c>
      <c r="N26" s="4">
        <f t="shared" si="2"/>
        <v>118.56</v>
      </c>
    </row>
    <row r="27" spans="1:14" ht="25.9" customHeight="1">
      <c r="A27" s="13">
        <v>2</v>
      </c>
      <c r="B27" s="12" t="s">
        <v>23</v>
      </c>
      <c r="C27" s="11">
        <v>108.60812957232963</v>
      </c>
      <c r="D27" s="11">
        <v>111.89084387504018</v>
      </c>
      <c r="E27" s="11">
        <v>142.06312308938124</v>
      </c>
      <c r="F27" s="11">
        <v>108.31690002037477</v>
      </c>
      <c r="G27" s="10">
        <v>111.89084387504018</v>
      </c>
      <c r="H27" s="10">
        <v>145.12284098933819</v>
      </c>
      <c r="I27" s="10">
        <v>107.86847811426628</v>
      </c>
      <c r="J27" s="10">
        <v>111.89084387504018</v>
      </c>
      <c r="K27" s="10">
        <v>153.13533592603852</v>
      </c>
      <c r="L27" s="4">
        <f t="shared" si="2"/>
        <v>108.26</v>
      </c>
      <c r="M27" s="4">
        <f t="shared" si="2"/>
        <v>111.89</v>
      </c>
      <c r="N27" s="4">
        <f t="shared" si="2"/>
        <v>146.77000000000001</v>
      </c>
    </row>
  </sheetData>
  <mergeCells count="12">
    <mergeCell ref="B6:N6"/>
    <mergeCell ref="B11:D11"/>
    <mergeCell ref="B15:N15"/>
    <mergeCell ref="B20:N20"/>
    <mergeCell ref="B25:N25"/>
    <mergeCell ref="A1:B1"/>
    <mergeCell ref="C4:E4"/>
    <mergeCell ref="F4:H4"/>
    <mergeCell ref="I4:K4"/>
    <mergeCell ref="A2:N2"/>
    <mergeCell ref="A3:N3"/>
    <mergeCell ref="L4:N4"/>
  </mergeCells>
  <pageMargins left="0.64" right="0.16" top="0.71" bottom="0.5" header="0.3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5"/>
  <sheetViews>
    <sheetView tabSelected="1" zoomScale="95" zoomScaleNormal="95" workbookViewId="0">
      <selection activeCell="F7" sqref="F7"/>
    </sheetView>
  </sheetViews>
  <sheetFormatPr defaultColWidth="9.109375" defaultRowHeight="15.75"/>
  <cols>
    <col min="1" max="1" width="6.5546875" style="1" customWidth="1"/>
    <col min="2" max="2" width="25.44140625" style="3" customWidth="1"/>
    <col min="3" max="3" width="10.77734375" style="2" customWidth="1"/>
    <col min="4" max="6" width="10.77734375" style="1" customWidth="1"/>
    <col min="7" max="16384" width="9.109375" style="1"/>
  </cols>
  <sheetData>
    <row r="1" spans="1:6" ht="25.5" customHeight="1">
      <c r="A1" s="8" t="s">
        <v>22</v>
      </c>
      <c r="B1" s="8"/>
    </row>
    <row r="2" spans="1:6" ht="60.75" customHeight="1">
      <c r="A2" s="24" t="s">
        <v>59</v>
      </c>
      <c r="B2" s="24"/>
      <c r="C2" s="24"/>
      <c r="D2" s="24"/>
      <c r="E2" s="24"/>
      <c r="F2" s="24"/>
    </row>
    <row r="3" spans="1:6" ht="18.75" customHeight="1">
      <c r="A3" s="25" t="s">
        <v>21</v>
      </c>
      <c r="B3" s="25"/>
      <c r="C3" s="25"/>
      <c r="D3" s="25"/>
      <c r="E3" s="25"/>
      <c r="F3" s="25"/>
    </row>
    <row r="4" spans="1:6" ht="61.5" customHeight="1">
      <c r="A4" s="7" t="s">
        <v>20</v>
      </c>
      <c r="B4" s="7" t="s">
        <v>19</v>
      </c>
      <c r="C4" s="7" t="s">
        <v>18</v>
      </c>
      <c r="D4" s="7" t="s">
        <v>17</v>
      </c>
      <c r="E4" s="7" t="s">
        <v>16</v>
      </c>
      <c r="F4" s="7" t="s">
        <v>15</v>
      </c>
    </row>
    <row r="5" spans="1:6" ht="42.75" customHeight="1">
      <c r="A5" s="6">
        <v>1</v>
      </c>
      <c r="B5" s="5" t="s">
        <v>14</v>
      </c>
      <c r="C5" s="4">
        <v>103.19253029684765</v>
      </c>
      <c r="D5" s="4">
        <v>103.19253029684765</v>
      </c>
      <c r="E5" s="4">
        <v>103.19253029684765</v>
      </c>
      <c r="F5" s="4">
        <f t="shared" ref="F5:F19" si="0">ROUND((AVERAGE(C5:E5)),2)</f>
        <v>103.19</v>
      </c>
    </row>
    <row r="6" spans="1:6" ht="42.75" customHeight="1">
      <c r="A6" s="6">
        <v>2</v>
      </c>
      <c r="B6" s="5" t="s">
        <v>13</v>
      </c>
      <c r="C6" s="4">
        <v>101.1460686799265</v>
      </c>
      <c r="D6" s="4">
        <v>104.81339995863367</v>
      </c>
      <c r="E6" s="4">
        <v>106.70540333519102</v>
      </c>
      <c r="F6" s="4">
        <f t="shared" si="0"/>
        <v>104.22</v>
      </c>
    </row>
    <row r="7" spans="1:6" ht="42.75" customHeight="1">
      <c r="A7" s="6">
        <v>3</v>
      </c>
      <c r="B7" s="5" t="s">
        <v>12</v>
      </c>
      <c r="C7" s="4">
        <v>101.75328669008817</v>
      </c>
      <c r="D7" s="4">
        <v>101.75328669008817</v>
      </c>
      <c r="E7" s="4">
        <v>102.09697368851091</v>
      </c>
      <c r="F7" s="4">
        <f t="shared" si="0"/>
        <v>101.87</v>
      </c>
    </row>
    <row r="8" spans="1:6" ht="42.75" customHeight="1">
      <c r="A8" s="6">
        <v>4</v>
      </c>
      <c r="B8" s="5" t="s">
        <v>11</v>
      </c>
      <c r="C8" s="4">
        <v>103.29855871062176</v>
      </c>
      <c r="D8" s="4">
        <v>103.29855871062176</v>
      </c>
      <c r="E8" s="4">
        <v>103.29855871062176</v>
      </c>
      <c r="F8" s="4">
        <f t="shared" si="0"/>
        <v>103.3</v>
      </c>
    </row>
    <row r="9" spans="1:6" ht="42.75" customHeight="1">
      <c r="A9" s="6">
        <v>5</v>
      </c>
      <c r="B9" s="5" t="s">
        <v>10</v>
      </c>
      <c r="C9" s="4">
        <v>115.12204876059056</v>
      </c>
      <c r="D9" s="4">
        <v>115.12204876059056</v>
      </c>
      <c r="E9" s="4">
        <v>115.12204876059056</v>
      </c>
      <c r="F9" s="4">
        <f t="shared" si="0"/>
        <v>115.12</v>
      </c>
    </row>
    <row r="10" spans="1:6" ht="42.75" customHeight="1">
      <c r="A10" s="6">
        <v>6</v>
      </c>
      <c r="B10" s="5" t="s">
        <v>9</v>
      </c>
      <c r="C10" s="4">
        <v>100</v>
      </c>
      <c r="D10" s="4">
        <v>100</v>
      </c>
      <c r="E10" s="4">
        <v>100</v>
      </c>
      <c r="F10" s="4">
        <f t="shared" si="0"/>
        <v>100</v>
      </c>
    </row>
    <row r="11" spans="1:6" ht="42.75" customHeight="1">
      <c r="A11" s="6">
        <v>7</v>
      </c>
      <c r="B11" s="5" t="s">
        <v>8</v>
      </c>
      <c r="C11" s="4">
        <v>142.70822540139758</v>
      </c>
      <c r="D11" s="4">
        <v>137.18434032043692</v>
      </c>
      <c r="E11" s="4">
        <v>132.05784375144705</v>
      </c>
      <c r="F11" s="4">
        <f t="shared" si="0"/>
        <v>137.32</v>
      </c>
    </row>
    <row r="12" spans="1:6" ht="42.75" customHeight="1">
      <c r="A12" s="6">
        <v>8</v>
      </c>
      <c r="B12" s="5" t="s">
        <v>7</v>
      </c>
      <c r="C12" s="4">
        <v>129.35858893977004</v>
      </c>
      <c r="D12" s="4">
        <v>135.07593829512939</v>
      </c>
      <c r="E12" s="4">
        <v>138.64928164222897</v>
      </c>
      <c r="F12" s="4">
        <f t="shared" si="0"/>
        <v>134.36000000000001</v>
      </c>
    </row>
    <row r="13" spans="1:6" ht="42.75" customHeight="1">
      <c r="A13" s="6">
        <v>9</v>
      </c>
      <c r="B13" s="5" t="s">
        <v>6</v>
      </c>
      <c r="C13" s="4">
        <v>113.79939883218746</v>
      </c>
      <c r="D13" s="4">
        <v>113.79939883218746</v>
      </c>
      <c r="E13" s="4">
        <v>113.79939883218746</v>
      </c>
      <c r="F13" s="4">
        <f t="shared" si="0"/>
        <v>113.8</v>
      </c>
    </row>
    <row r="14" spans="1:6" ht="41.1" customHeight="1">
      <c r="A14" s="6">
        <v>10</v>
      </c>
      <c r="B14" s="5" t="s">
        <v>5</v>
      </c>
      <c r="C14" s="4">
        <v>100</v>
      </c>
      <c r="D14" s="4">
        <v>100</v>
      </c>
      <c r="E14" s="4">
        <v>100</v>
      </c>
      <c r="F14" s="4">
        <f t="shared" si="0"/>
        <v>100</v>
      </c>
    </row>
    <row r="15" spans="1:6" ht="42.75" customHeight="1">
      <c r="A15" s="6">
        <v>11</v>
      </c>
      <c r="B15" s="5" t="s">
        <v>4</v>
      </c>
      <c r="C15" s="4">
        <v>100</v>
      </c>
      <c r="D15" s="4">
        <v>100</v>
      </c>
      <c r="E15" s="4">
        <v>100</v>
      </c>
      <c r="F15" s="4">
        <f t="shared" si="0"/>
        <v>100</v>
      </c>
    </row>
    <row r="16" spans="1:6" ht="42.75" customHeight="1">
      <c r="A16" s="6">
        <v>12</v>
      </c>
      <c r="B16" s="5" t="s">
        <v>3</v>
      </c>
      <c r="C16" s="4">
        <v>108.93761993750714</v>
      </c>
      <c r="D16" s="4">
        <v>108.93761993750714</v>
      </c>
      <c r="E16" s="4">
        <v>108.93761993750714</v>
      </c>
      <c r="F16" s="4">
        <f t="shared" si="0"/>
        <v>108.94</v>
      </c>
    </row>
    <row r="17" spans="1:6" ht="42.75" customHeight="1">
      <c r="A17" s="6">
        <v>13</v>
      </c>
      <c r="B17" s="5" t="s">
        <v>2</v>
      </c>
      <c r="C17" s="4">
        <v>109.93834022041631</v>
      </c>
      <c r="D17" s="4">
        <v>109.93834022041631</v>
      </c>
      <c r="E17" s="4">
        <v>109.93834022041631</v>
      </c>
      <c r="F17" s="4">
        <f t="shared" si="0"/>
        <v>109.94</v>
      </c>
    </row>
    <row r="18" spans="1:6" ht="45.75" customHeight="1">
      <c r="A18" s="6">
        <v>14</v>
      </c>
      <c r="B18" s="5" t="s">
        <v>1</v>
      </c>
      <c r="C18" s="4">
        <v>103.66363729265892</v>
      </c>
      <c r="D18" s="4">
        <v>103.66363729265892</v>
      </c>
      <c r="E18" s="4">
        <v>103.66363729265892</v>
      </c>
      <c r="F18" s="4">
        <f t="shared" si="0"/>
        <v>103.66</v>
      </c>
    </row>
    <row r="19" spans="1:6" ht="45.75" customHeight="1">
      <c r="A19" s="6">
        <v>15</v>
      </c>
      <c r="B19" s="5" t="s">
        <v>0</v>
      </c>
      <c r="C19" s="4">
        <v>100.58286606823306</v>
      </c>
      <c r="D19" s="4">
        <v>100.72199472388813</v>
      </c>
      <c r="E19" s="4">
        <v>100.77930744027123</v>
      </c>
      <c r="F19" s="4">
        <f t="shared" si="0"/>
        <v>100.69</v>
      </c>
    </row>
    <row r="25" spans="1:6" ht="14.25" customHeight="1"/>
  </sheetData>
  <mergeCells count="2">
    <mergeCell ref="A2:F2"/>
    <mergeCell ref="A3:F3"/>
  </mergeCells>
  <pageMargins left="0.97" right="0.5" top="0.67" bottom="0.54166666666666663" header="0.3" footer="0.2"/>
  <pageSetup paperSize="9" orientation="portrait" r:id="rId1"/>
  <headerFooter alignWithMargins="0">
    <oddFooter>&amp;C&amp;"Times New Roman,Regular"&amp;14 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979039e02e0a233770b50cc223a090dd">
  <xsd:schema xmlns:xsd="http://www.w3.org/2001/XMLSchema" xmlns:xs="http://www.w3.org/2001/XMLSchema" xmlns:p="http://schemas.microsoft.com/office/2006/metadata/properties" xmlns:ns2="24e12227-0b0d-4b23-9586-977e009500b0" targetNamespace="http://schemas.microsoft.com/office/2006/metadata/properties" ma:root="true" ma:fieldsID="6cb686f7a10ecb58f5c5ec329a1c9a84" ns2:_="">
    <xsd:import namespace="24e12227-0b0d-4b23-9586-977e009500b0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8a412694269c5cac</MaTinBai>
  </documentManagement>
</p:properties>
</file>

<file path=customXml/itemProps1.xml><?xml version="1.0" encoding="utf-8"?>
<ds:datastoreItem xmlns:ds="http://schemas.openxmlformats.org/officeDocument/2006/customXml" ds:itemID="{AD067C0F-32E6-4C03-80EC-372CEBB6CAF1}"/>
</file>

<file path=customXml/itemProps2.xml><?xml version="1.0" encoding="utf-8"?>
<ds:datastoreItem xmlns:ds="http://schemas.openxmlformats.org/officeDocument/2006/customXml" ds:itemID="{C4F569EA-D3FA-480F-93B3-EB7AEE46E1DF}"/>
</file>

<file path=customXml/itemProps3.xml><?xml version="1.0" encoding="utf-8"?>
<ds:datastoreItem xmlns:ds="http://schemas.openxmlformats.org/officeDocument/2006/customXml" ds:itemID="{3955796F-CC48-4ABE-9EEB-7AF4B83B78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 01</vt:lpstr>
      <vt:lpstr>PL 02</vt:lpstr>
      <vt:lpstr>PL 03</vt:lpstr>
      <vt:lpstr>PL 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Thokt</dc:creator>
  <cp:lastModifiedBy>Thokt</cp:lastModifiedBy>
  <cp:lastPrinted>2022-07-21T00:29:21Z</cp:lastPrinted>
  <dcterms:created xsi:type="dcterms:W3CDTF">2022-07-19T02:37:50Z</dcterms:created>
  <dcterms:modified xsi:type="dcterms:W3CDTF">2022-07-21T00:29:23Z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</Properties>
</file>